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A6FA8EB-8F7F-4600-95F8-E45BA7104882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LIPANJ 2024" sheetId="1" r:id="rId1"/>
  </sheets>
  <definedNames>
    <definedName name="Br_fakture">#REF!</definedName>
    <definedName name="NazivTvrtke">'LIPANJ 2024'!#REF!</definedName>
    <definedName name="PojedinostiOBrFakture">"PojedinostiOFakturi[Br fakture]"</definedName>
    <definedName name="rngInvoice">'LIPANJ 2024'!#REF!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B20" i="1" l="1" a="1"/>
  <c r="B20" i="1" s="1"/>
  <c r="C20" i="1" a="1"/>
  <c r="C20" i="1" s="1"/>
  <c r="B15" i="1" a="1"/>
  <c r="B15" i="1" s="1"/>
  <c r="C15" i="1" a="1"/>
  <c r="C15" i="1" s="1"/>
  <c r="B16" i="1" a="1"/>
  <c r="B16" i="1" s="1"/>
  <c r="C16" i="1" a="1"/>
  <c r="C16" i="1" s="1"/>
  <c r="B17" i="1" a="1"/>
  <c r="B17" i="1" s="1"/>
  <c r="C17" i="1" a="1"/>
  <c r="C17" i="1" s="1"/>
  <c r="B18" i="1" a="1"/>
  <c r="B18" i="1" s="1"/>
  <c r="C18" i="1" a="1"/>
  <c r="C18" i="1" s="1"/>
  <c r="B19" i="1" a="1"/>
  <c r="B19" i="1" s="1"/>
  <c r="C19" i="1" a="1"/>
  <c r="C19" i="1" s="1"/>
  <c r="B21" i="1" a="1"/>
  <c r="B21" i="1" s="1"/>
  <c r="C21" i="1" a="1"/>
  <c r="C21" i="1" s="1"/>
  <c r="B9" i="1" l="1" a="1"/>
  <c r="B9" i="1" s="1"/>
  <c r="C9" i="1" a="1"/>
  <c r="C9" i="1" s="1"/>
  <c r="C10" i="1" l="1" a="1"/>
  <c r="C10" i="1" s="1"/>
  <c r="B10" i="1" a="1"/>
  <c r="B10" i="1" s="1"/>
  <c r="B8" i="1" a="1"/>
  <c r="B8" i="1" s="1"/>
  <c r="C8" i="1" a="1"/>
  <c r="C8" i="1" s="1"/>
  <c r="E30" i="1" l="1"/>
</calcChain>
</file>

<file path=xl/sharedStrings.xml><?xml version="1.0" encoding="utf-8"?>
<sst xmlns="http://schemas.openxmlformats.org/spreadsheetml/2006/main" count="73" uniqueCount="46">
  <si>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</si>
  <si>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</si>
  <si>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</si>
  <si>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</si>
  <si>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</si>
  <si>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</si>
  <si>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</si>
  <si>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</si>
  <si>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</si>
  <si>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</si>
  <si>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</si>
  <si>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</si>
  <si>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</si>
  <si>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</si>
  <si>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3238 RAČUNALNE USLUGE</t>
  </si>
  <si>
    <t>3232 USLUGE TEKUĆEG I INVESTICIJSKOG ODRŽAVANJA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</si>
  <si>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</si>
  <si>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</si>
  <si>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</si>
  <si>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</si>
  <si>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</si>
  <si>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</si>
  <si>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</si>
  <si>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</si>
  <si>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>3132 DOPRINOS ZA ZDR.OSIGURANJE</t>
  </si>
  <si>
    <t>JANJINA</t>
  </si>
  <si>
    <t>LIBUSOFT CICOM d.d.</t>
  </si>
  <si>
    <t>KOMUNALNO STON d.o.o.</t>
  </si>
  <si>
    <t>TRGOVINA PETICA</t>
  </si>
  <si>
    <t>METKOVIĆ</t>
  </si>
  <si>
    <t>VODOVOD DUBROVNIK d.o.o.</t>
  </si>
  <si>
    <t>DUBROVNIK</t>
  </si>
  <si>
    <t>OPĆINA JANJINA</t>
  </si>
  <si>
    <t>Web-mjesto: http://os-janjina.skole.hr/</t>
  </si>
  <si>
    <t>E-pošta: skola@os-janjina.skole.hr</t>
  </si>
  <si>
    <t>3114 PLAĆE ZA POSEBNE UVJETE RADA</t>
  </si>
  <si>
    <t xml:space="preserve">AP SPLIT </t>
  </si>
  <si>
    <t>SPLIT</t>
  </si>
  <si>
    <t>INFOLIBAR ,obrt</t>
  </si>
  <si>
    <t>OREBIĆ</t>
  </si>
  <si>
    <t>KOLOVOZ  2024.g.</t>
  </si>
  <si>
    <t>3295 NOVČANA NAKNADA POSLODAVCA ZBOG NEZAPOŠLJAVANJA OSOBA S INVALIDITETOM ZA 08/24</t>
  </si>
  <si>
    <t>3111 BRUTO PLAĆE ZA 08/24</t>
  </si>
  <si>
    <t>3212 PRIJEVOZ ZA 08/24</t>
  </si>
  <si>
    <t>3213 STRUČNO USAVRŠAVANJE DJELATNIKA ERASMUS</t>
  </si>
  <si>
    <t>3722 NAKNADE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</si>
</sst>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0" dataDxfId="15" totalsRowDxfId="14">
  <autoFilter ref="A6:E3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3" totalsRowDxfId="12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1" totalsRowDxfId="10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9" totalsRowDxfId="8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7" totalsRowDxfId="6"/>
    <tableColumn id="11" xr3:uid="{00000000-0010-0000-0000-00000B000000}" name="Iznos" totalsRowFunction="count" dataDxfId="5" totalsRowDxfId="4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7"/>
  <sheetViews>
    <sheetView showGridLines="0" tabSelected="1" topLeftCell="A9" zoomScaleNormal="100" workbookViewId="0">
      <selection activeCell="E8" sqref="E8"/>
    </sheetView>
  </sheetViews>
  <sheetFormatPr defaultColWidth="9" defaultRowHeight="33.9" customHeight="1" x14ac:dyDescent="0.3"/>
  <cols>
    <col min="1" max="1" width="31.6640625" style="8" customWidth="1"/>
    <col min="2" max="2" width="21.5546875" style="8" customWidth="1"/>
    <col min="3" max="3" width="17" style="8" customWidth="1"/>
    <col min="4" max="4" width="45.44140625" style="8" customWidth="1"/>
    <col min="5" max="5" width="21.44140625" style="8" customWidth="1"/>
    <col min="6" max="6" width="0.33203125" style="1" customWidth="1"/>
    <col min="7" max="7" width="11.33203125" style="24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29" t="s">
        <v>16</v>
      </c>
      <c r="B1" s="29"/>
      <c r="C1" s="29"/>
      <c r="D1" s="29"/>
      <c r="E1" s="29"/>
      <c r="F1" s="3"/>
    </row>
    <row r="2" spans="1:7" ht="37.5" customHeight="1" thickTop="1" x14ac:dyDescent="0.3">
      <c r="A2" s="30" t="s">
        <v>17</v>
      </c>
      <c r="B2" s="30"/>
      <c r="C2" s="21" t="s">
        <v>19</v>
      </c>
      <c r="D2" s="32" t="s">
        <v>34</v>
      </c>
      <c r="E2" s="32"/>
      <c r="F2" s="4"/>
    </row>
    <row r="3" spans="1:7" ht="47.25" customHeight="1" x14ac:dyDescent="0.3">
      <c r="A3" s="31" t="s">
        <v>18</v>
      </c>
      <c r="B3" s="31"/>
      <c r="C3" s="22" t="s">
        <v>20</v>
      </c>
      <c r="D3" s="33" t="s">
        <v>33</v>
      </c>
      <c r="E3" s="33"/>
      <c r="F3" s="4"/>
    </row>
    <row r="4" spans="1:7" ht="44.1" customHeight="1" x14ac:dyDescent="0.3">
      <c r="A4" s="13" t="s">
        <v>40</v>
      </c>
      <c r="B4" s="9"/>
      <c r="C4" s="9"/>
      <c r="D4" s="9"/>
      <c r="E4" s="9"/>
    </row>
    <row r="5" spans="1:7" ht="44.1" customHeight="1" x14ac:dyDescent="0.3">
      <c r="A5" s="28" t="s">
        <v>13</v>
      </c>
      <c r="B5" s="28"/>
      <c r="C5" s="28"/>
      <c r="D5" s="28"/>
      <c r="E5" s="28"/>
    </row>
    <row r="6" spans="1:7" s="2" customFormat="1" ht="33.9" customHeight="1" x14ac:dyDescent="0.3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  <c r="G6" s="25"/>
    </row>
    <row r="7" spans="1:7" s="2" customFormat="1" ht="33.75" customHeight="1" x14ac:dyDescent="0.3">
      <c r="A7" s="7" t="s">
        <v>2</v>
      </c>
      <c r="B7" s="10"/>
      <c r="C7" s="5"/>
      <c r="D7" s="11" t="s">
        <v>42</v>
      </c>
      <c r="E7" s="12">
        <v>52126.18</v>
      </c>
      <c r="G7" s="25"/>
    </row>
    <row r="8" spans="1:7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35</v>
      </c>
      <c r="E8" s="12">
        <v>2253.87</v>
      </c>
      <c r="G8" s="25"/>
    </row>
    <row r="9" spans="1:7" s="2" customFormat="1" ht="33.75" customHeight="1" x14ac:dyDescent="0.3">
      <c r="A9" s="7" t="s">
        <v>2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5" t="s">
        <v>24</v>
      </c>
      <c r="E9" s="12">
        <v>8972.73</v>
      </c>
      <c r="G9" s="25"/>
    </row>
    <row r="10" spans="1:7" s="2" customFormat="1" ht="33.75" customHeight="1" x14ac:dyDescent="0.3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43</v>
      </c>
      <c r="E10" s="12">
        <v>365.05</v>
      </c>
      <c r="G10" s="25"/>
    </row>
    <row r="11" spans="1:7" s="2" customFormat="1" ht="45" customHeight="1" x14ac:dyDescent="0.3">
      <c r="A11" s="7" t="s">
        <v>3</v>
      </c>
      <c r="B11" s="23">
        <v>18683136487</v>
      </c>
      <c r="C11" s="5" t="s">
        <v>1</v>
      </c>
      <c r="D11" s="11" t="s">
        <v>41</v>
      </c>
      <c r="E11" s="12">
        <v>168</v>
      </c>
      <c r="G11" s="25"/>
    </row>
    <row r="12" spans="1:7" s="2" customFormat="1" ht="33.75" customHeight="1" x14ac:dyDescent="0.3">
      <c r="A12" s="7" t="s">
        <v>21</v>
      </c>
      <c r="B12" s="20">
        <v>52508873833</v>
      </c>
      <c r="C12" s="5" t="s">
        <v>1</v>
      </c>
      <c r="D12" s="11" t="s">
        <v>12</v>
      </c>
      <c r="E12" s="12">
        <v>44.08</v>
      </c>
      <c r="G12" s="25"/>
    </row>
    <row r="13" spans="1:7" s="2" customFormat="1" ht="72" customHeight="1" x14ac:dyDescent="0.3">
      <c r="A13" s="7" t="s">
        <v>36</v>
      </c>
      <c r="B13" s="14">
        <v>82888704837</v>
      </c>
      <c r="C13" s="5" t="s">
        <v>37</v>
      </c>
      <c r="D13" s="5" t="s">
        <v>14</v>
      </c>
      <c r="E13" s="12">
        <v>73</v>
      </c>
      <c r="G13" s="25"/>
    </row>
    <row r="14" spans="1:7" s="2" customFormat="1" ht="40.5" customHeight="1" x14ac:dyDescent="0.3">
      <c r="A14" s="7" t="s">
        <v>6</v>
      </c>
      <c r="B14" s="20">
        <v>81793146560</v>
      </c>
      <c r="C14" s="5" t="s">
        <v>1</v>
      </c>
      <c r="D14" s="5" t="s">
        <v>23</v>
      </c>
      <c r="E14" s="12">
        <v>22.68</v>
      </c>
      <c r="G14" s="25"/>
    </row>
    <row r="15" spans="1:7" s="2" customFormat="1" ht="40.5" customHeight="1" x14ac:dyDescent="0.3">
      <c r="A15" s="7" t="s">
        <v>2</v>
      </c>
      <c r="B15" s="14" t="str">
        <f t="array" ref="B15">IFERROR(INDEX(#REF!,SMALL(IF(#REF!=rngInvoice,ROW(#REF!)-ROW(#REF!)), ROW(10:10)), MATCH($B$6,#REF!, 0)),"")</f>
        <v/>
      </c>
      <c r="C15" s="5" t="str">
        <f t="array" ref="C15">IFERROR(INDEX(#REF!,SMALL(IF(#REF!=rngInvoice,ROW(#REF!)-ROW(#REF!)), ROW(10:10)), MATCH($C$6,#REF!, 0)),"")</f>
        <v/>
      </c>
      <c r="D15" s="5" t="s">
        <v>44</v>
      </c>
      <c r="E15" s="12">
        <v>1765.04</v>
      </c>
      <c r="G15" s="25"/>
    </row>
    <row r="16" spans="1:7" s="2" customFormat="1" ht="40.5" customHeight="1" x14ac:dyDescent="0.3">
      <c r="A16" s="7" t="s">
        <v>2</v>
      </c>
      <c r="B16" s="14" t="str">
        <f t="array" ref="B16">IFERROR(INDEX(#REF!,SMALL(IF(#REF!=rngInvoice,ROW(#REF!)-ROW(#REF!)), ROW(10:10)), MATCH($B$6,#REF!, 0)),"")</f>
        <v/>
      </c>
      <c r="C16" s="5" t="str">
        <f t="array" ref="C16">IFERROR(INDEX(#REF!,SMALL(IF(#REF!=rngInvoice,ROW(#REF!)-ROW(#REF!)), ROW(10:10)), MATCH($C$6,#REF!, 0)),"")</f>
        <v/>
      </c>
      <c r="D16" s="5" t="s">
        <v>44</v>
      </c>
      <c r="E16" s="12">
        <v>1765.04</v>
      </c>
      <c r="G16" s="25"/>
    </row>
    <row r="17" spans="1:7" s="2" customFormat="1" ht="40.5" customHeight="1" x14ac:dyDescent="0.3">
      <c r="A17" s="7" t="s">
        <v>2</v>
      </c>
      <c r="B17" s="14" t="str">
        <f t="array" ref="B17">IFERROR(INDEX(#REF!,SMALL(IF(#REF!=rngInvoice,ROW(#REF!)-ROW(#REF!)), ROW(10:10)), MATCH($B$6,#REF!, 0)),"")</f>
        <v/>
      </c>
      <c r="C17" s="5" t="str">
        <f t="array" ref="C17">IFERROR(INDEX(#REF!,SMALL(IF(#REF!=rngInvoice,ROW(#REF!)-ROW(#REF!)), ROW(10:10)), MATCH($C$6,#REF!, 0)),"")</f>
        <v/>
      </c>
      <c r="D17" s="5" t="s">
        <v>44</v>
      </c>
      <c r="E17" s="12">
        <v>1765.04</v>
      </c>
      <c r="G17" s="25"/>
    </row>
    <row r="18" spans="1:7" s="2" customFormat="1" ht="40.5" customHeight="1" x14ac:dyDescent="0.3">
      <c r="A18" s="7" t="s">
        <v>2</v>
      </c>
      <c r="B18" s="14" t="str">
        <f t="array" ref="B18">IFERROR(INDEX(#REF!,SMALL(IF(#REF!=rngInvoice,ROW(#REF!)-ROW(#REF!)), ROW(10:10)), MATCH($B$6,#REF!, 0)),"")</f>
        <v/>
      </c>
      <c r="C18" s="5" t="str">
        <f t="array" ref="C18">IFERROR(INDEX(#REF!,SMALL(IF(#REF!=rngInvoice,ROW(#REF!)-ROW(#REF!)), ROW(10:10)), MATCH($C$6,#REF!, 0)),"")</f>
        <v/>
      </c>
      <c r="D18" s="5" t="s">
        <v>44</v>
      </c>
      <c r="E18" s="12">
        <v>1765.04</v>
      </c>
      <c r="G18" s="25"/>
    </row>
    <row r="19" spans="1:7" s="2" customFormat="1" ht="40.5" customHeight="1" x14ac:dyDescent="0.3">
      <c r="A19" s="7" t="s">
        <v>2</v>
      </c>
      <c r="B19" s="14" t="str">
        <f t="array" ref="B19">IFERROR(INDEX(#REF!,SMALL(IF(#REF!=rngInvoice,ROW(#REF!)-ROW(#REF!)), ROW(10:10)), MATCH($B$6,#REF!, 0)),"")</f>
        <v/>
      </c>
      <c r="C19" s="5" t="str">
        <f t="array" ref="C19">IFERROR(INDEX(#REF!,SMALL(IF(#REF!=rngInvoice,ROW(#REF!)-ROW(#REF!)), ROW(10:10)), MATCH($C$6,#REF!, 0)),"")</f>
        <v/>
      </c>
      <c r="D19" s="5" t="s">
        <v>44</v>
      </c>
      <c r="E19" s="12">
        <v>1765.04</v>
      </c>
      <c r="G19" s="25"/>
    </row>
    <row r="20" spans="1:7" s="2" customFormat="1" ht="40.5" customHeight="1" x14ac:dyDescent="0.3">
      <c r="A20" s="7" t="s">
        <v>2</v>
      </c>
      <c r="B20" s="14" t="str">
        <f t="array" ref="B20">IFERROR(INDEX(#REF!,SMALL(IF(#REF!=rngInvoice,ROW(#REF!)-ROW(#REF!)), ROW(14:14)), MATCH($B$6,#REF!, 0)),"")</f>
        <v/>
      </c>
      <c r="C20" s="5" t="str">
        <f t="array" ref="C20">IFERROR(INDEX(#REF!,SMALL(IF(#REF!=rngInvoice,ROW(#REF!)-ROW(#REF!)), ROW(14:14)), MATCH($C$6,#REF!, 0)),"")</f>
        <v/>
      </c>
      <c r="D20" s="5" t="s">
        <v>44</v>
      </c>
      <c r="E20" s="12">
        <v>1685.31</v>
      </c>
      <c r="G20" s="25"/>
    </row>
    <row r="21" spans="1:7" s="2" customFormat="1" ht="40.5" customHeight="1" x14ac:dyDescent="0.3">
      <c r="A21" s="7" t="s">
        <v>2</v>
      </c>
      <c r="B21" s="14" t="str">
        <f t="array" ref="B21">IFERROR(INDEX(#REF!,SMALL(IF(#REF!=rngInvoice,ROW(#REF!)-ROW(#REF!)), ROW(10:10)), MATCH($B$6,#REF!, 0)),"")</f>
        <v/>
      </c>
      <c r="C21" s="5" t="str">
        <f t="array" ref="C21">IFERROR(INDEX(#REF!,SMALL(IF(#REF!=rngInvoice,ROW(#REF!)-ROW(#REF!)), ROW(10:10)), MATCH($C$6,#REF!, 0)),"")</f>
        <v/>
      </c>
      <c r="D21" s="5" t="s">
        <v>44</v>
      </c>
      <c r="E21" s="12">
        <v>1765.04</v>
      </c>
      <c r="G21" s="25"/>
    </row>
    <row r="22" spans="1:7" s="2" customFormat="1" ht="40.5" customHeight="1" x14ac:dyDescent="0.3">
      <c r="A22" s="7" t="s">
        <v>7</v>
      </c>
      <c r="B22" s="14">
        <v>85821130368</v>
      </c>
      <c r="C22" s="5" t="s">
        <v>1</v>
      </c>
      <c r="D22" s="5" t="s">
        <v>14</v>
      </c>
      <c r="E22" s="12">
        <v>1.66</v>
      </c>
      <c r="G22" s="25"/>
    </row>
    <row r="23" spans="1:7" s="2" customFormat="1" ht="40.5" customHeight="1" x14ac:dyDescent="0.3">
      <c r="A23" s="7" t="s">
        <v>38</v>
      </c>
      <c r="B23" s="10">
        <v>49691250896</v>
      </c>
      <c r="C23" s="5" t="s">
        <v>39</v>
      </c>
      <c r="D23" s="11" t="s">
        <v>14</v>
      </c>
      <c r="E23" s="12">
        <v>43</v>
      </c>
      <c r="G23" s="25"/>
    </row>
    <row r="24" spans="1:7" s="2" customFormat="1" ht="36.75" customHeight="1" x14ac:dyDescent="0.3">
      <c r="A24" s="7" t="s">
        <v>26</v>
      </c>
      <c r="B24" s="10">
        <v>14506572540</v>
      </c>
      <c r="C24" s="5" t="s">
        <v>1</v>
      </c>
      <c r="D24" s="11" t="s">
        <v>14</v>
      </c>
      <c r="E24" s="12">
        <v>34.69</v>
      </c>
      <c r="G24" s="25"/>
    </row>
    <row r="25" spans="1:7" s="2" customFormat="1" ht="48" customHeight="1" x14ac:dyDescent="0.3">
      <c r="A25" s="7" t="s">
        <v>27</v>
      </c>
      <c r="B25" s="10">
        <v>53342150077</v>
      </c>
      <c r="C25" s="5" t="s">
        <v>22</v>
      </c>
      <c r="D25" s="11" t="s">
        <v>5</v>
      </c>
      <c r="E25" s="12">
        <v>48.12</v>
      </c>
      <c r="G25" s="25"/>
    </row>
    <row r="26" spans="1:7" s="2" customFormat="1" ht="48" customHeight="1" x14ac:dyDescent="0.3">
      <c r="A26" s="7" t="s">
        <v>28</v>
      </c>
      <c r="B26" s="10">
        <v>2662194050</v>
      </c>
      <c r="C26" s="5" t="s">
        <v>29</v>
      </c>
      <c r="D26" s="5" t="s">
        <v>45</v>
      </c>
      <c r="E26" s="12">
        <v>6517.69</v>
      </c>
      <c r="G26" s="25"/>
    </row>
    <row r="27" spans="1:7" s="2" customFormat="1" ht="33.75" customHeight="1" x14ac:dyDescent="0.3">
      <c r="A27" s="7" t="s">
        <v>28</v>
      </c>
      <c r="B27" s="10">
        <v>2662194050</v>
      </c>
      <c r="C27" s="5" t="s">
        <v>29</v>
      </c>
      <c r="D27" s="11" t="s">
        <v>15</v>
      </c>
      <c r="E27" s="12">
        <v>18.75</v>
      </c>
      <c r="G27" s="25"/>
    </row>
    <row r="28" spans="1:7" s="2" customFormat="1" ht="33.75" customHeight="1" x14ac:dyDescent="0.3">
      <c r="A28" s="7" t="s">
        <v>30</v>
      </c>
      <c r="B28" s="10">
        <v>862047577</v>
      </c>
      <c r="C28" s="5" t="s">
        <v>31</v>
      </c>
      <c r="D28" s="11" t="s">
        <v>5</v>
      </c>
      <c r="E28" s="12">
        <v>4.63</v>
      </c>
      <c r="G28" s="25"/>
    </row>
    <row r="29" spans="1:7" s="2" customFormat="1" ht="51.75" customHeight="1" x14ac:dyDescent="0.3">
      <c r="A29" s="7" t="s">
        <v>32</v>
      </c>
      <c r="B29" s="27">
        <v>52759181451</v>
      </c>
      <c r="C29" s="5" t="s">
        <v>25</v>
      </c>
      <c r="D29" s="5" t="s">
        <v>5</v>
      </c>
      <c r="E29" s="12">
        <v>26.54</v>
      </c>
      <c r="G29" s="25"/>
    </row>
    <row r="30" spans="1:7" s="2" customFormat="1" ht="51.75" customHeight="1" x14ac:dyDescent="0.3">
      <c r="A30" s="15" t="s">
        <v>4</v>
      </c>
      <c r="B30" s="16"/>
      <c r="C30" s="17"/>
      <c r="D30" s="17"/>
      <c r="E30" s="18">
        <f>SUM(E7:E29)</f>
        <v>82996.219999999972</v>
      </c>
      <c r="G30" s="25"/>
    </row>
    <row r="31" spans="1:7" s="2" customFormat="1" ht="51.75" customHeight="1" x14ac:dyDescent="0.3">
      <c r="A31" s="8"/>
      <c r="B31" s="8"/>
      <c r="C31" s="8"/>
      <c r="D31" s="8"/>
      <c r="E31" s="8"/>
      <c r="G31" s="25"/>
    </row>
    <row r="32" spans="1:7" s="2" customFormat="1" ht="33.9" customHeight="1" x14ac:dyDescent="0.3">
      <c r="A32" s="8"/>
      <c r="B32" s="8"/>
      <c r="C32" s="8"/>
      <c r="D32" s="8"/>
      <c r="E32" s="8"/>
      <c r="G32" s="25"/>
    </row>
    <row r="33" spans="1:7" s="2" customFormat="1" ht="33.9" customHeight="1" x14ac:dyDescent="0.3">
      <c r="A33" s="8"/>
      <c r="B33" s="8"/>
      <c r="C33" s="8"/>
      <c r="D33" s="8"/>
      <c r="E33" s="8"/>
      <c r="G33" s="25"/>
    </row>
    <row r="34" spans="1:7" s="2" customFormat="1" ht="33.9" customHeight="1" x14ac:dyDescent="0.3">
      <c r="A34" s="8"/>
      <c r="B34" s="8"/>
      <c r="C34" s="8"/>
      <c r="D34" s="8"/>
      <c r="E34" s="8"/>
      <c r="G34" s="25"/>
    </row>
    <row r="35" spans="1:7" s="2" customFormat="1" ht="77.25" customHeight="1" x14ac:dyDescent="0.3">
      <c r="A35" s="8"/>
      <c r="B35" s="8"/>
      <c r="C35" s="8"/>
      <c r="D35" s="8"/>
      <c r="E35" s="8"/>
      <c r="G35" s="25"/>
    </row>
    <row r="36" spans="1:7" s="2" customFormat="1" ht="33.9" customHeight="1" x14ac:dyDescent="0.3">
      <c r="A36" s="8"/>
      <c r="B36" s="8"/>
      <c r="C36" s="8"/>
      <c r="D36" s="8"/>
      <c r="E36" s="8"/>
      <c r="G36" s="25"/>
    </row>
    <row r="37" spans="1:7" s="2" customFormat="1" ht="33.9" customHeight="1" x14ac:dyDescent="0.3">
      <c r="A37" s="8"/>
      <c r="B37" s="8"/>
      <c r="C37" s="8"/>
      <c r="D37" s="8"/>
      <c r="E37" s="8"/>
      <c r="G37" s="25"/>
    </row>
    <row r="38" spans="1:7" s="2" customFormat="1" ht="33.9" customHeight="1" x14ac:dyDescent="0.3">
      <c r="A38" s="8"/>
      <c r="B38" s="8"/>
      <c r="C38" s="8"/>
      <c r="D38" s="8"/>
      <c r="E38" s="8"/>
      <c r="G38" s="25"/>
    </row>
    <row r="39" spans="1:7" s="2" customFormat="1" ht="33.9" customHeight="1" x14ac:dyDescent="0.3">
      <c r="A39" s="8"/>
      <c r="B39" s="8"/>
      <c r="C39" s="8"/>
      <c r="D39" s="8"/>
      <c r="E39" s="8"/>
      <c r="G39" s="25"/>
    </row>
    <row r="40" spans="1:7" s="2" customFormat="1" ht="33.9" customHeight="1" x14ac:dyDescent="0.3">
      <c r="A40" s="8"/>
      <c r="B40" s="8"/>
      <c r="C40" s="8"/>
      <c r="D40" s="8"/>
      <c r="E40" s="8"/>
      <c r="G40" s="25"/>
    </row>
    <row r="41" spans="1:7" s="2" customFormat="1" ht="33.9" customHeight="1" x14ac:dyDescent="0.3">
      <c r="A41" s="8"/>
      <c r="B41" s="8"/>
      <c r="C41" s="8"/>
      <c r="D41" s="8"/>
      <c r="E41" s="8"/>
      <c r="G41" s="25"/>
    </row>
    <row r="42" spans="1:7" s="2" customFormat="1" ht="33.9" customHeight="1" x14ac:dyDescent="0.3">
      <c r="A42" s="8"/>
      <c r="B42" s="8"/>
      <c r="C42" s="8"/>
      <c r="D42" s="8"/>
      <c r="E42" s="8"/>
      <c r="G42" s="25"/>
    </row>
    <row r="43" spans="1:7" s="2" customFormat="1" ht="62.25" customHeight="1" x14ac:dyDescent="0.3">
      <c r="A43" s="8"/>
      <c r="B43" s="8"/>
      <c r="C43" s="8"/>
      <c r="D43" s="8"/>
      <c r="E43" s="8"/>
      <c r="G43" s="25"/>
    </row>
    <row r="44" spans="1:7" s="2" customFormat="1" ht="44.25" customHeight="1" x14ac:dyDescent="0.3">
      <c r="A44" s="8"/>
      <c r="B44" s="8"/>
      <c r="C44" s="8"/>
      <c r="D44" s="8"/>
      <c r="E44" s="8"/>
      <c r="G44" s="25"/>
    </row>
    <row r="45" spans="1:7" s="2" customFormat="1" ht="79.5" customHeight="1" x14ac:dyDescent="0.3">
      <c r="A45" s="8"/>
      <c r="B45" s="8"/>
      <c r="C45" s="8"/>
      <c r="D45" s="8"/>
      <c r="E45" s="8"/>
      <c r="G45" s="25"/>
    </row>
    <row r="46" spans="1:7" s="2" customFormat="1" ht="33.9" customHeight="1" x14ac:dyDescent="0.3">
      <c r="A46" s="8"/>
      <c r="B46" s="8"/>
      <c r="C46" s="8"/>
      <c r="D46" s="8"/>
      <c r="E46" s="8"/>
      <c r="G46" s="25"/>
    </row>
    <row r="47" spans="1:7" s="19" customFormat="1" ht="33.9" customHeight="1" x14ac:dyDescent="0.3">
      <c r="A47" s="8"/>
      <c r="B47" s="8"/>
      <c r="C47" s="8"/>
      <c r="D47" s="8"/>
      <c r="E47" s="8"/>
      <c r="G47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:D21 A29 C29:D29 A30:D30 A11:A13 C11:D13 A7:D10 A23:D28 A22 C22:D22">
    <cfRule type="expression" dxfId="3" priority="24">
      <formula>MOD(ROW(),2)=0</formula>
    </cfRule>
  </conditionalFormatting>
  <conditionalFormatting sqref="E7:E30">
    <cfRule type="expression" dxfId="2" priority="21">
      <formula>MOD(ROW(),2)=0</formula>
    </cfRule>
    <cfRule type="expression" dxfId="1" priority="22">
      <formula>MOD(ROW(),2)=1</formula>
    </cfRule>
  </conditionalFormatting>
  <conditionalFormatting sqref="C14:C21 A14:A21">
    <cfRule type="expression" dxfId="0" priority="6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cp:lastPrinted>2024-02-08T13:43:49Z</cp:lastPrinted>
  <dcterms:created xsi:type="dcterms:W3CDTF">2016-11-01T03:33:07Z</dcterms:created>
  <dcterms:modified xsi:type="dcterms:W3CDTF">2024-09-19T06:52:30Z</dcterms:modified>
</cp:coreProperties>
</file>