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BA534824-AF70-41E9-9E8C-F3B9EDEC8346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0" i="1" l="1" a="1"/>
  <c r="B10" i="1" s="1"/>
  <c r="C10" i="1" a="1"/>
  <c r="C10" i="1" s="1"/>
  <c r="B12" i="1" a="1"/>
  <c r="B12" i="1" s="1"/>
  <c r="C12" i="1" a="1"/>
  <c r="C12" i="1" s="1"/>
  <c r="B15" i="1" a="1"/>
  <c r="B15" i="1" s="1"/>
  <c r="C15" i="1" a="1"/>
  <c r="C15" i="1" s="1"/>
  <c r="B13" i="1" a="1"/>
  <c r="B13" i="1" s="1"/>
  <c r="C13" i="1" a="1"/>
  <c r="C13" i="1" s="1"/>
  <c r="B14" i="1" a="1"/>
  <c r="B14" i="1" s="1"/>
  <c r="C14" i="1" a="1"/>
  <c r="C14" i="1" s="1"/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35" i="1" l="1"/>
</calcChain>
</file>

<file path=xl/sharedStrings.xml><?xml version="1.0" encoding="utf-8"?>
<sst xmlns="http://schemas.openxmlformats.org/spreadsheetml/2006/main" count="90" uniqueCount="58">
  <si>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</si>
  <si>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</si>
  <si>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</si>
  <si>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</si>
  <si>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</si>
  <si>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</si>
  <si>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</si>
  <si>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</si>
  <si>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</si>
  <si>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</si>
  <si>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</si>
  <si>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</si>
  <si>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</si>
  <si>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</si>
  <si>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</si>
  <si>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</si>
  <si>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</si>
  <si>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</si>
  <si>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</si>
  <si>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</si>
  <si>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3121 OSTALI RASHODI ZA ZAPOSLENE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</si>
  <si>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</si>
  <si>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</si>
  <si>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</si>
  <si>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</si>
  <si>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</si>
  <si>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</si>
  <si>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</si>
  <si>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</si>
  <si>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</si>
  <si>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SVIJET STAKLA d.d.</t>
  </si>
  <si>
    <t>SPLIT</t>
  </si>
  <si>
    <t>4221 OSTALA UREDSKA OPREMA</t>
  </si>
  <si>
    <t>LEON LEKAJ PEKARA LIBERTY</t>
  </si>
  <si>
    <t>STON</t>
  </si>
  <si>
    <t>3222 NAMIRNICE</t>
  </si>
  <si>
    <t>3231 USLUGE TELEFONA,POŠTE I PRIJEVOZA</t>
  </si>
  <si>
    <t xml:space="preserve">DNŽ POMOĆNICI </t>
  </si>
  <si>
    <t>3111 BRUTO PLAĆE ZA 12/23</t>
  </si>
  <si>
    <t>3111 BRUTO PLAĆE ZA  12/23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</si>
  <si>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</si>
  <si>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</si>
  <si>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</si>
  <si>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</si>
  <si>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</si>
  <si>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</si>
  <si>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PETROL d.o.o.</t>
  </si>
  <si>
    <t>LIBUSOFT CICOM d.d.</t>
  </si>
  <si>
    <t>KOMUNALNO STON d.o.o.</t>
  </si>
  <si>
    <t>TRGOVINA PETICA</t>
  </si>
  <si>
    <t>JYSK d.o.o.</t>
  </si>
  <si>
    <t>METKOVIĆ</t>
  </si>
  <si>
    <t>PROM d.d.</t>
  </si>
  <si>
    <t>VODOVOD DUBROVNIK d.o.o.</t>
  </si>
  <si>
    <t>DUBROVNIK</t>
  </si>
  <si>
    <t>OPĆINA JANJINA</t>
  </si>
  <si>
    <t>Web-mjesto: http://os-janjina.skole.hr/</t>
  </si>
  <si>
    <t>E-pošta: skola@os-janjina.skole.hr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</si>
</sst>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5" dataDxfId="23" totalsRowDxfId="22">
  <autoFilter ref="A6:E3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1" totalsRowDxfId="2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9" totalsRowDxfId="1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5" totalsRowDxfId="14"/>
    <tableColumn id="11" xr3:uid="{00000000-0010-0000-0000-00000B000000}" name="Iznos" totalsRowFunction="count" dataDxfId="13" totalsRowDxfId="1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9"/>
  <sheetViews>
    <sheetView showGridLines="0" tabSelected="1" topLeftCell="A31" zoomScaleNormal="100" workbookViewId="0">
      <selection activeCell="D4" sqref="D4"/>
    </sheetView>
  </sheetViews>
  <sheetFormatPr defaultColWidth="9" defaultRowHeight="33.9" customHeight="1" x14ac:dyDescent="0.3"/>
  <cols>
    <col min="1" max="1" width="31.77734375" style="8" customWidth="1"/>
    <col min="2" max="2" width="24.6640625" style="8" customWidth="1"/>
    <col min="3" max="3" width="20.33203125" style="8" customWidth="1"/>
    <col min="4" max="4" width="40.44140625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8" t="s">
        <v>24</v>
      </c>
      <c r="B1" s="28"/>
      <c r="C1" s="28"/>
      <c r="D1" s="28"/>
      <c r="E1" s="28"/>
      <c r="F1" s="3"/>
    </row>
    <row r="2" spans="1:7" ht="37.5" customHeight="1" thickTop="1" x14ac:dyDescent="0.3">
      <c r="A2" s="29" t="s">
        <v>25</v>
      </c>
      <c r="B2" s="29"/>
      <c r="C2" s="21" t="s">
        <v>27</v>
      </c>
      <c r="D2" s="31" t="s">
        <v>57</v>
      </c>
      <c r="E2" s="31"/>
      <c r="F2" s="4"/>
    </row>
    <row r="3" spans="1:7" ht="47.25" customHeight="1" x14ac:dyDescent="0.3">
      <c r="A3" s="30" t="s">
        <v>26</v>
      </c>
      <c r="B3" s="30"/>
      <c r="C3" s="22" t="s">
        <v>28</v>
      </c>
      <c r="D3" s="32" t="s">
        <v>56</v>
      </c>
      <c r="E3" s="32"/>
      <c r="F3" s="4"/>
    </row>
    <row r="4" spans="1:7" ht="44.1" customHeight="1" x14ac:dyDescent="0.3">
      <c r="A4" s="13" t="s">
        <v>0</v>
      </c>
      <c r="B4" s="9"/>
      <c r="C4" s="9"/>
      <c r="D4" s="9"/>
      <c r="E4" s="9"/>
    </row>
    <row r="5" spans="1:7" ht="44.1" customHeight="1" x14ac:dyDescent="0.3">
      <c r="A5" s="27" t="s">
        <v>21</v>
      </c>
      <c r="B5" s="27"/>
      <c r="C5" s="27"/>
      <c r="D5" s="27"/>
      <c r="E5" s="27"/>
    </row>
    <row r="6" spans="1:7" s="2" customFormat="1" ht="33.9" customHeight="1" x14ac:dyDescent="0.3">
      <c r="A6" s="6" t="s">
        <v>13</v>
      </c>
      <c r="B6" s="6" t="s">
        <v>14</v>
      </c>
      <c r="C6" s="6" t="s">
        <v>15</v>
      </c>
      <c r="D6" s="6" t="s">
        <v>16</v>
      </c>
      <c r="E6" s="6" t="s">
        <v>1</v>
      </c>
      <c r="G6" s="25"/>
    </row>
    <row r="7" spans="1:7" s="2" customFormat="1" ht="33.75" customHeight="1" x14ac:dyDescent="0.3">
      <c r="A7" s="7" t="s">
        <v>3</v>
      </c>
      <c r="B7" s="10"/>
      <c r="C7" s="5"/>
      <c r="D7" s="11" t="s">
        <v>38</v>
      </c>
      <c r="E7" s="12">
        <v>42301.49</v>
      </c>
      <c r="G7" s="25"/>
    </row>
    <row r="8" spans="1:7" s="2" customFormat="1" ht="33.75" customHeight="1" x14ac:dyDescent="0.3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4522.72</v>
      </c>
      <c r="G8" s="25"/>
    </row>
    <row r="9" spans="1:7" s="2" customFormat="1" ht="33.75" customHeight="1" x14ac:dyDescent="0.3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12">
        <v>196.99</v>
      </c>
      <c r="G9" s="25"/>
    </row>
    <row r="10" spans="1:7" s="2" customFormat="1" ht="33.75" customHeight="1" x14ac:dyDescent="0.3">
      <c r="A10" s="7" t="s">
        <v>3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40</v>
      </c>
      <c r="E10" s="12">
        <v>7758.5</v>
      </c>
      <c r="G10" s="25"/>
    </row>
    <row r="11" spans="1:7" s="2" customFormat="1" ht="33.75" customHeight="1" x14ac:dyDescent="0.3">
      <c r="A11" s="7" t="s">
        <v>3</v>
      </c>
      <c r="B11" s="10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6</v>
      </c>
      <c r="E11" s="12">
        <v>2824.18</v>
      </c>
      <c r="G11" s="25"/>
    </row>
    <row r="12" spans="1:7" s="2" customFormat="1" ht="33.75" customHeight="1" x14ac:dyDescent="0.3">
      <c r="A12" s="7" t="s">
        <v>3</v>
      </c>
      <c r="B12" s="10" t="str">
        <f t="array" ref="B12">IFERROR(INDEX(#REF!,SMALL(IF(#REF!=rngInvoice,ROW(#REF!)-ROW(#REF!)), ROW(5:5)), MATCH($B$6,#REF!, 0)),"")</f>
        <v/>
      </c>
      <c r="C12" s="5" t="str">
        <f t="array" ref="C12">IFERROR(INDEX(#REF!,SMALL(IF(#REF!=rngInvoice,ROW(#REF!)-ROW(#REF!)), ROW(5:5)), MATCH($C$6,#REF!, 0)),"")</f>
        <v/>
      </c>
      <c r="D12" s="5" t="s">
        <v>20</v>
      </c>
      <c r="E12" s="12">
        <v>745.24</v>
      </c>
      <c r="G12" s="25"/>
    </row>
    <row r="13" spans="1:7" s="2" customFormat="1" ht="33.75" customHeight="1" x14ac:dyDescent="0.3">
      <c r="A13" s="7" t="s">
        <v>37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39</v>
      </c>
      <c r="E13" s="12">
        <v>580</v>
      </c>
      <c r="G13" s="25"/>
    </row>
    <row r="14" spans="1:7" s="2" customFormat="1" ht="33.75" customHeight="1" x14ac:dyDescent="0.3">
      <c r="A14" s="7" t="s">
        <v>37</v>
      </c>
      <c r="B14" s="10" t="str">
        <f t="array" ref="B14">IFERROR(INDEX(#REF!,SMALL(IF(#REF!=rngInvoice,ROW(#REF!)-ROW(#REF!)), ROW(5:5)), MATCH($B$6,#REF!, 0)),"")</f>
        <v/>
      </c>
      <c r="C14" s="5" t="str">
        <f t="array" ref="C14">IFERROR(INDEX(#REF!,SMALL(IF(#REF!=rngInvoice,ROW(#REF!)-ROW(#REF!)), ROW(5:5)), MATCH($C$6,#REF!, 0)),"")</f>
        <v/>
      </c>
      <c r="D14" s="5" t="s">
        <v>40</v>
      </c>
      <c r="E14" s="12">
        <v>95.7</v>
      </c>
      <c r="G14" s="25"/>
    </row>
    <row r="15" spans="1:7" s="2" customFormat="1" ht="33.75" customHeight="1" x14ac:dyDescent="0.3">
      <c r="A15" s="7" t="s">
        <v>37</v>
      </c>
      <c r="B15" s="10" t="str">
        <f t="array" ref="B15">IFERROR(INDEX(#REF!,SMALL(IF(#REF!=rngInvoice,ROW(#REF!)-ROW(#REF!)), ROW(7:7)), MATCH($B$6,#REF!, 0)),"")</f>
        <v/>
      </c>
      <c r="C15" s="5" t="str">
        <f t="array" ref="C15">IFERROR(INDEX(#REF!,SMALL(IF(#REF!=rngInvoice,ROW(#REF!)-ROW(#REF!)), ROW(7:7)), MATCH($C$6,#REF!, 0)),"")</f>
        <v/>
      </c>
      <c r="D15" s="5" t="s">
        <v>6</v>
      </c>
      <c r="E15" s="12">
        <v>53.09</v>
      </c>
      <c r="G15" s="25"/>
    </row>
    <row r="16" spans="1:7" s="2" customFormat="1" ht="72" customHeight="1" x14ac:dyDescent="0.3">
      <c r="A16" s="7" t="s">
        <v>4</v>
      </c>
      <c r="B16" s="23">
        <v>18683136487</v>
      </c>
      <c r="C16" s="5" t="s">
        <v>2</v>
      </c>
      <c r="D16" s="11" t="s">
        <v>5</v>
      </c>
      <c r="E16" s="12">
        <v>140</v>
      </c>
      <c r="G16" s="25"/>
    </row>
    <row r="17" spans="1:7" s="2" customFormat="1" ht="40.5" customHeight="1" x14ac:dyDescent="0.3">
      <c r="A17" s="7" t="s">
        <v>29</v>
      </c>
      <c r="B17" s="20">
        <v>52508873833</v>
      </c>
      <c r="C17" s="5" t="s">
        <v>2</v>
      </c>
      <c r="D17" s="11" t="s">
        <v>19</v>
      </c>
      <c r="E17" s="12">
        <v>47.28</v>
      </c>
      <c r="G17" s="25"/>
    </row>
    <row r="18" spans="1:7" s="2" customFormat="1" ht="40.5" customHeight="1" x14ac:dyDescent="0.3">
      <c r="A18" s="7" t="s">
        <v>30</v>
      </c>
      <c r="B18" s="14">
        <v>81840470913</v>
      </c>
      <c r="C18" s="5" t="s">
        <v>31</v>
      </c>
      <c r="D18" s="5" t="s">
        <v>32</v>
      </c>
      <c r="E18" s="12">
        <v>2325</v>
      </c>
      <c r="G18" s="25"/>
    </row>
    <row r="19" spans="1:7" s="2" customFormat="1" ht="40.5" customHeight="1" x14ac:dyDescent="0.3">
      <c r="A19" s="7" t="s">
        <v>33</v>
      </c>
      <c r="B19" s="20">
        <v>52377248729</v>
      </c>
      <c r="C19" s="5" t="s">
        <v>34</v>
      </c>
      <c r="D19" s="11" t="s">
        <v>35</v>
      </c>
      <c r="E19" s="12">
        <v>56.55</v>
      </c>
      <c r="G19" s="25"/>
    </row>
    <row r="20" spans="1:7" s="2" customFormat="1" ht="40.5" customHeight="1" x14ac:dyDescent="0.3">
      <c r="A20" s="7" t="s">
        <v>33</v>
      </c>
      <c r="B20" s="14">
        <v>52377248729</v>
      </c>
      <c r="C20" s="5" t="s">
        <v>34</v>
      </c>
      <c r="D20" s="11" t="s">
        <v>35</v>
      </c>
      <c r="E20" s="12">
        <v>1787.85</v>
      </c>
      <c r="G20" s="25"/>
    </row>
    <row r="21" spans="1:7" s="2" customFormat="1" ht="40.5" customHeight="1" x14ac:dyDescent="0.3">
      <c r="A21" s="7" t="s">
        <v>9</v>
      </c>
      <c r="B21" s="20">
        <v>81793146560</v>
      </c>
      <c r="C21" s="5" t="s">
        <v>2</v>
      </c>
      <c r="D21" s="5" t="s">
        <v>36</v>
      </c>
      <c r="E21" s="12">
        <v>18.87</v>
      </c>
      <c r="G21" s="25"/>
    </row>
    <row r="22" spans="1:7" s="2" customFormat="1" ht="40.5" customHeight="1" x14ac:dyDescent="0.3">
      <c r="A22" s="7" t="s">
        <v>41</v>
      </c>
      <c r="B22" s="14">
        <v>57206762144</v>
      </c>
      <c r="C22" s="5" t="s">
        <v>42</v>
      </c>
      <c r="D22" s="5" t="s">
        <v>43</v>
      </c>
      <c r="E22" s="12">
        <v>121.49</v>
      </c>
      <c r="G22" s="25"/>
    </row>
    <row r="23" spans="1:7" s="2" customFormat="1" ht="40.5" customHeight="1" x14ac:dyDescent="0.3">
      <c r="A23" s="7" t="s">
        <v>10</v>
      </c>
      <c r="B23" s="20">
        <v>63073332379</v>
      </c>
      <c r="C23" s="5" t="s">
        <v>2</v>
      </c>
      <c r="D23" s="5" t="s">
        <v>11</v>
      </c>
      <c r="E23" s="12">
        <v>520.30999999999995</v>
      </c>
      <c r="G23" s="25"/>
    </row>
    <row r="24" spans="1:7" s="2" customFormat="1" ht="40.5" customHeight="1" x14ac:dyDescent="0.3">
      <c r="A24" s="7" t="s">
        <v>12</v>
      </c>
      <c r="B24" s="14">
        <v>85821130368</v>
      </c>
      <c r="C24" s="5" t="s">
        <v>2</v>
      </c>
      <c r="D24" s="5" t="s">
        <v>22</v>
      </c>
      <c r="E24" s="12">
        <v>1.66</v>
      </c>
      <c r="G24" s="25"/>
    </row>
    <row r="25" spans="1:7" s="2" customFormat="1" ht="40.5" customHeight="1" x14ac:dyDescent="0.3">
      <c r="A25" s="7" t="s">
        <v>44</v>
      </c>
      <c r="B25" s="20">
        <v>19819724166</v>
      </c>
      <c r="C25" s="5" t="s">
        <v>45</v>
      </c>
      <c r="D25" s="5" t="s">
        <v>36</v>
      </c>
      <c r="E25" s="12">
        <v>851.9</v>
      </c>
      <c r="G25" s="25"/>
    </row>
    <row r="26" spans="1:7" s="2" customFormat="1" ht="36.75" customHeight="1" x14ac:dyDescent="0.3">
      <c r="A26" s="7" t="s">
        <v>46</v>
      </c>
      <c r="B26" s="10">
        <v>75550985023</v>
      </c>
      <c r="C26" s="5" t="s">
        <v>2</v>
      </c>
      <c r="D26" s="11" t="s">
        <v>11</v>
      </c>
      <c r="E26" s="12">
        <v>1067.51</v>
      </c>
      <c r="G26" s="25"/>
    </row>
    <row r="27" spans="1:7" s="2" customFormat="1" ht="48" customHeight="1" x14ac:dyDescent="0.3">
      <c r="A27" s="7" t="s">
        <v>46</v>
      </c>
      <c r="B27" s="10">
        <v>75550985023</v>
      </c>
      <c r="C27" s="5" t="s">
        <v>2</v>
      </c>
      <c r="D27" s="11" t="s">
        <v>11</v>
      </c>
      <c r="E27" s="12">
        <v>1590.18</v>
      </c>
      <c r="G27" s="25"/>
    </row>
    <row r="28" spans="1:7" s="2" customFormat="1" ht="33.75" customHeight="1" x14ac:dyDescent="0.3">
      <c r="A28" s="7" t="s">
        <v>47</v>
      </c>
      <c r="B28" s="10">
        <v>14506572540</v>
      </c>
      <c r="C28" s="5" t="s">
        <v>2</v>
      </c>
      <c r="D28" s="11" t="s">
        <v>22</v>
      </c>
      <c r="E28" s="12">
        <v>4.83</v>
      </c>
      <c r="G28" s="25"/>
    </row>
    <row r="29" spans="1:7" s="2" customFormat="1" ht="33.75" customHeight="1" x14ac:dyDescent="0.3">
      <c r="A29" s="7" t="s">
        <v>50</v>
      </c>
      <c r="B29" s="10">
        <v>64729046835</v>
      </c>
      <c r="C29" s="5" t="s">
        <v>2</v>
      </c>
      <c r="D29" s="11" t="s">
        <v>43</v>
      </c>
      <c r="E29" s="12">
        <v>80</v>
      </c>
      <c r="G29" s="25"/>
    </row>
    <row r="30" spans="1:7" s="2" customFormat="1" ht="33.75" customHeight="1" x14ac:dyDescent="0.3">
      <c r="A30" s="7" t="s">
        <v>48</v>
      </c>
      <c r="B30" s="10">
        <v>53342150077</v>
      </c>
      <c r="C30" s="5" t="s">
        <v>34</v>
      </c>
      <c r="D30" s="11" t="s">
        <v>8</v>
      </c>
      <c r="E30" s="12">
        <v>48.12</v>
      </c>
      <c r="G30" s="25"/>
    </row>
    <row r="31" spans="1:7" s="2" customFormat="1" ht="85.5" customHeight="1" x14ac:dyDescent="0.3">
      <c r="A31" s="7" t="s">
        <v>49</v>
      </c>
      <c r="B31" s="10">
        <v>2662194050</v>
      </c>
      <c r="C31" s="5" t="s">
        <v>51</v>
      </c>
      <c r="D31" s="11" t="s">
        <v>23</v>
      </c>
      <c r="E31" s="12">
        <v>18.75</v>
      </c>
      <c r="G31" s="25"/>
    </row>
    <row r="32" spans="1:7" s="2" customFormat="1" ht="48.75" customHeight="1" x14ac:dyDescent="0.3">
      <c r="A32" s="7" t="s">
        <v>52</v>
      </c>
      <c r="B32" s="10">
        <v>26231825497</v>
      </c>
      <c r="C32" s="5" t="s">
        <v>51</v>
      </c>
      <c r="D32" s="11" t="s">
        <v>23</v>
      </c>
      <c r="E32" s="12">
        <v>406.5</v>
      </c>
      <c r="G32" s="25"/>
    </row>
    <row r="33" spans="1:7" s="2" customFormat="1" ht="51.75" customHeight="1" x14ac:dyDescent="0.3">
      <c r="A33" s="7" t="s">
        <v>53</v>
      </c>
      <c r="B33" s="10">
        <v>862047577</v>
      </c>
      <c r="C33" s="5" t="s">
        <v>54</v>
      </c>
      <c r="D33" s="11" t="s">
        <v>8</v>
      </c>
      <c r="E33" s="12">
        <v>6.15</v>
      </c>
      <c r="G33" s="25"/>
    </row>
    <row r="34" spans="1:7" s="2" customFormat="1" ht="33.9" customHeight="1" x14ac:dyDescent="0.3">
      <c r="A34" s="7" t="s">
        <v>55</v>
      </c>
      <c r="B34" s="33">
        <v>52759181451</v>
      </c>
      <c r="C34" s="5" t="s">
        <v>42</v>
      </c>
      <c r="D34" s="5" t="s">
        <v>8</v>
      </c>
      <c r="E34" s="12">
        <v>26.54</v>
      </c>
      <c r="G34" s="25"/>
    </row>
    <row r="35" spans="1:7" s="2" customFormat="1" ht="33.9" customHeight="1" x14ac:dyDescent="0.3">
      <c r="A35" s="15" t="s">
        <v>7</v>
      </c>
      <c r="B35" s="16"/>
      <c r="C35" s="17"/>
      <c r="D35" s="17"/>
      <c r="E35" s="18">
        <f>SUM(E7:E34)</f>
        <v>68197.399999999965</v>
      </c>
      <c r="G35" s="25"/>
    </row>
    <row r="36" spans="1:7" s="2" customFormat="1" ht="33.9" customHeight="1" x14ac:dyDescent="0.3">
      <c r="A36" s="8"/>
      <c r="B36" s="8"/>
      <c r="C36" s="8"/>
      <c r="D36" s="8"/>
      <c r="E36" s="8"/>
      <c r="G36" s="25"/>
    </row>
    <row r="37" spans="1:7" s="2" customFormat="1" ht="77.25" customHeight="1" x14ac:dyDescent="0.3">
      <c r="A37" s="8"/>
      <c r="B37" s="8"/>
      <c r="C37" s="8"/>
      <c r="D37" s="8"/>
      <c r="E37" s="8"/>
      <c r="G37" s="25"/>
    </row>
    <row r="38" spans="1:7" s="2" customFormat="1" ht="33.9" customHeight="1" x14ac:dyDescent="0.3">
      <c r="A38" s="8"/>
      <c r="B38" s="8"/>
      <c r="C38" s="8"/>
      <c r="D38" s="8"/>
      <c r="E38" s="8"/>
      <c r="G38" s="25"/>
    </row>
    <row r="39" spans="1:7" s="2" customFormat="1" ht="33.9" customHeight="1" x14ac:dyDescent="0.3">
      <c r="A39" s="8"/>
      <c r="B39" s="8"/>
      <c r="C39" s="8"/>
      <c r="D39" s="8"/>
      <c r="E39" s="8"/>
      <c r="G39" s="25"/>
    </row>
    <row r="40" spans="1:7" s="2" customFormat="1" ht="33.9" customHeight="1" x14ac:dyDescent="0.3">
      <c r="A40" s="8"/>
      <c r="B40" s="8"/>
      <c r="C40" s="8"/>
      <c r="D40" s="8"/>
      <c r="E40" s="8"/>
      <c r="G40" s="25"/>
    </row>
    <row r="41" spans="1:7" s="2" customFormat="1" ht="33.9" customHeight="1" x14ac:dyDescent="0.3">
      <c r="A41" s="8"/>
      <c r="B41" s="8"/>
      <c r="C41" s="8"/>
      <c r="D41" s="8"/>
      <c r="E41" s="8"/>
      <c r="G41" s="25"/>
    </row>
    <row r="42" spans="1:7" s="2" customFormat="1" ht="33.9" customHeight="1" x14ac:dyDescent="0.3">
      <c r="A42" s="8"/>
      <c r="B42" s="8"/>
      <c r="C42" s="8"/>
      <c r="D42" s="8"/>
      <c r="E42" s="8"/>
      <c r="G42" s="25"/>
    </row>
    <row r="43" spans="1:7" s="2" customFormat="1" ht="33.9" customHeight="1" x14ac:dyDescent="0.3">
      <c r="A43" s="8"/>
      <c r="B43" s="8"/>
      <c r="C43" s="8"/>
      <c r="D43" s="8"/>
      <c r="E43" s="8"/>
      <c r="G43" s="25"/>
    </row>
    <row r="44" spans="1:7" s="2" customFormat="1" ht="33.9" customHeight="1" x14ac:dyDescent="0.3">
      <c r="A44" s="8"/>
      <c r="B44" s="8"/>
      <c r="C44" s="8"/>
      <c r="D44" s="8"/>
      <c r="E44" s="8"/>
      <c r="G44" s="25"/>
    </row>
    <row r="45" spans="1:7" s="2" customFormat="1" ht="62.25" customHeight="1" x14ac:dyDescent="0.3">
      <c r="A45" s="8"/>
      <c r="B45" s="8"/>
      <c r="C45" s="8"/>
      <c r="D45" s="8"/>
      <c r="E45" s="8"/>
      <c r="G45" s="25"/>
    </row>
    <row r="46" spans="1:7" s="2" customFormat="1" ht="44.25" customHeight="1" x14ac:dyDescent="0.3">
      <c r="A46" s="8"/>
      <c r="B46" s="8"/>
      <c r="C46" s="8"/>
      <c r="D46" s="8"/>
      <c r="E46" s="8"/>
      <c r="G46" s="25"/>
    </row>
    <row r="47" spans="1:7" s="2" customFormat="1" ht="79.5" customHeight="1" x14ac:dyDescent="0.3">
      <c r="A47" s="8"/>
      <c r="B47" s="8"/>
      <c r="C47" s="8"/>
      <c r="D47" s="8"/>
      <c r="E47" s="8"/>
      <c r="G47" s="25"/>
    </row>
    <row r="48" spans="1:7" s="2" customFormat="1" ht="33.9" customHeight="1" x14ac:dyDescent="0.3">
      <c r="A48" s="8"/>
      <c r="B48" s="8"/>
      <c r="C48" s="8"/>
      <c r="D48" s="8"/>
      <c r="E48" s="8"/>
      <c r="G48" s="25"/>
    </row>
    <row r="49" spans="1:7" s="19" customFormat="1" ht="33.9" customHeight="1" x14ac:dyDescent="0.3">
      <c r="A49" s="8"/>
      <c r="B49" s="8"/>
      <c r="C49" s="8"/>
      <c r="D49" s="8"/>
      <c r="E49" s="8"/>
      <c r="G49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8:C30 A22:A25 D21 A26:D27 C22:D25 A7:D10 A31:D33 A34 C34:D34 A35:D35 A16:A20 C16:D20">
    <cfRule type="expression" dxfId="11" priority="24">
      <formula>MOD(ROW(),2)=0</formula>
    </cfRule>
  </conditionalFormatting>
  <conditionalFormatting sqref="E7:E10 E31 E33:E35 E16:E26">
    <cfRule type="expression" dxfId="10" priority="21">
      <formula>MOD(ROW(),2)=0</formula>
    </cfRule>
    <cfRule type="expression" dxfId="9" priority="22">
      <formula>MOD(ROW(),2)=1</formula>
    </cfRule>
  </conditionalFormatting>
  <conditionalFormatting sqref="E27:E30">
    <cfRule type="expression" dxfId="8" priority="15">
      <formula>MOD(ROW(),2)=0</formula>
    </cfRule>
    <cfRule type="expression" dxfId="7" priority="16">
      <formula>MOD(ROW(),2)=1</formula>
    </cfRule>
  </conditionalFormatting>
  <conditionalFormatting sqref="E32">
    <cfRule type="expression" dxfId="6" priority="10">
      <formula>MOD(ROW(),2)=0</formula>
    </cfRule>
    <cfRule type="expression" dxfId="5" priority="11">
      <formula>MOD(ROW(),2)=1</formula>
    </cfRule>
  </conditionalFormatting>
  <conditionalFormatting sqref="C21 A21">
    <cfRule type="expression" dxfId="4" priority="6">
      <formula>MOD(ROW(),2)=0</formula>
    </cfRule>
  </conditionalFormatting>
  <conditionalFormatting sqref="A11:D15">
    <cfRule type="expression" dxfId="3" priority="5">
      <formula>MOD(ROW(),2)=0</formula>
    </cfRule>
  </conditionalFormatting>
  <conditionalFormatting sqref="E11:E15">
    <cfRule type="expression" dxfId="2" priority="3">
      <formula>MOD(ROW(),2)=0</formula>
    </cfRule>
    <cfRule type="expression" dxfId="1" priority="4">
      <formula>MOD(ROW(),2)=1</formula>
    </cfRule>
  </conditionalFormatting>
  <conditionalFormatting sqref="D28:D3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2024-02-16T14:12:31Z</dcterms:modified>
</cp:coreProperties>
</file>