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Opći dio II OŠ" sheetId="1" r:id="rId1"/>
    <sheet name="Opći dio II SŠ" sheetId="2" r:id="rId2"/>
  </sheets>
  <definedNames>
    <definedName name="_xlnm._FilterDatabase" localSheetId="0" hidden="1">'Opći dio II OŠ'!$A$8:$K$8</definedName>
    <definedName name="_xlnm._FilterDatabase" localSheetId="1" hidden="1">'Opći dio II SŠ'!$A$8:$K$8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J40" i="2"/>
  <c r="I40" i="2"/>
  <c r="G39" i="2"/>
  <c r="K39" i="2" s="1"/>
  <c r="F39" i="2"/>
  <c r="J39" i="2" s="1"/>
  <c r="E39" i="2"/>
  <c r="I39" i="2" s="1"/>
  <c r="D39" i="2"/>
  <c r="C39" i="2"/>
  <c r="K37" i="2"/>
  <c r="J37" i="2"/>
  <c r="I37" i="2"/>
  <c r="G36" i="2"/>
  <c r="K36" i="2" s="1"/>
  <c r="F36" i="2"/>
  <c r="J36" i="2" s="1"/>
  <c r="E36" i="2"/>
  <c r="I36" i="2" s="1"/>
  <c r="D36" i="2"/>
  <c r="H36" i="2" s="1"/>
  <c r="C36" i="2"/>
  <c r="K35" i="2"/>
  <c r="J35" i="2"/>
  <c r="I35" i="2"/>
  <c r="K34" i="2"/>
  <c r="J34" i="2"/>
  <c r="I34" i="2"/>
  <c r="K33" i="2"/>
  <c r="J33" i="2"/>
  <c r="I33" i="2"/>
  <c r="G32" i="2"/>
  <c r="K32" i="2" s="1"/>
  <c r="F32" i="2"/>
  <c r="J32" i="2" s="1"/>
  <c r="E32" i="2"/>
  <c r="I32" i="2" s="1"/>
  <c r="D32" i="2"/>
  <c r="H32" i="2" s="1"/>
  <c r="C32" i="2"/>
  <c r="K30" i="2"/>
  <c r="J30" i="2"/>
  <c r="I30" i="2"/>
  <c r="K29" i="2"/>
  <c r="J29" i="2"/>
  <c r="I29" i="2"/>
  <c r="K28" i="2"/>
  <c r="J28" i="2"/>
  <c r="I28" i="2"/>
  <c r="G27" i="2"/>
  <c r="K27" i="2" s="1"/>
  <c r="F27" i="2"/>
  <c r="J27" i="2" s="1"/>
  <c r="E27" i="2"/>
  <c r="I27" i="2" s="1"/>
  <c r="D27" i="2"/>
  <c r="H27" i="2" s="1"/>
  <c r="C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G18" i="2"/>
  <c r="K18" i="2" s="1"/>
  <c r="F18" i="2"/>
  <c r="J18" i="2" s="1"/>
  <c r="E18" i="2"/>
  <c r="I18" i="2" s="1"/>
  <c r="D18" i="2"/>
  <c r="C18" i="2"/>
  <c r="K17" i="2"/>
  <c r="J17" i="2"/>
  <c r="I17" i="2"/>
  <c r="K16" i="2"/>
  <c r="J16" i="2"/>
  <c r="I16" i="2"/>
  <c r="G15" i="2"/>
  <c r="K15" i="2" s="1"/>
  <c r="F15" i="2"/>
  <c r="J15" i="2" s="1"/>
  <c r="E15" i="2"/>
  <c r="I15" i="2" s="1"/>
  <c r="D15" i="2"/>
  <c r="H15" i="2" s="1"/>
  <c r="C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G8" i="2"/>
  <c r="K8" i="2" s="1"/>
  <c r="F8" i="2"/>
  <c r="J8" i="2" s="1"/>
  <c r="E8" i="2"/>
  <c r="D8" i="2"/>
  <c r="C8" i="2"/>
  <c r="I8" i="2" l="1"/>
  <c r="H39" i="2"/>
  <c r="H18" i="2"/>
  <c r="H8" i="2"/>
  <c r="D8" i="1"/>
  <c r="E8" i="1"/>
  <c r="F8" i="1"/>
  <c r="G8" i="1"/>
  <c r="C8" i="1"/>
  <c r="H8" i="1" s="1"/>
  <c r="C39" i="1" l="1"/>
  <c r="C36" i="1"/>
  <c r="I34" i="1" l="1"/>
  <c r="J35" i="1"/>
  <c r="K37" i="1"/>
  <c r="I10" i="1"/>
  <c r="I14" i="1"/>
  <c r="J16" i="1"/>
  <c r="K17" i="1"/>
  <c r="I21" i="1"/>
  <c r="J22" i="1"/>
  <c r="K23" i="1"/>
  <c r="I25" i="1"/>
  <c r="J26" i="1"/>
  <c r="I30" i="1"/>
  <c r="K13" i="1"/>
  <c r="J28" i="1"/>
  <c r="I40" i="1"/>
  <c r="J10" i="1"/>
  <c r="I13" i="1"/>
  <c r="J14" i="1"/>
  <c r="K16" i="1"/>
  <c r="I20" i="1"/>
  <c r="J21" i="1"/>
  <c r="K22" i="1"/>
  <c r="I24" i="1"/>
  <c r="J25" i="1"/>
  <c r="K26" i="1"/>
  <c r="I29" i="1"/>
  <c r="J30" i="1"/>
  <c r="K33" i="1"/>
  <c r="I35" i="1"/>
  <c r="D36" i="1"/>
  <c r="H36" i="1" s="1"/>
  <c r="F39" i="1"/>
  <c r="J40" i="1"/>
  <c r="G36" i="1"/>
  <c r="G27" i="1"/>
  <c r="K29" i="1"/>
  <c r="C27" i="1"/>
  <c r="D27" i="1"/>
  <c r="F32" i="1"/>
  <c r="J33" i="1"/>
  <c r="G32" i="1"/>
  <c r="K34" i="1"/>
  <c r="C32" i="1"/>
  <c r="D32" i="1"/>
  <c r="F36" i="1"/>
  <c r="J37" i="1"/>
  <c r="D39" i="1"/>
  <c r="H39" i="1" s="1"/>
  <c r="J20" i="1"/>
  <c r="K21" i="1"/>
  <c r="C18" i="1"/>
  <c r="I23" i="1"/>
  <c r="J24" i="1"/>
  <c r="K25" i="1"/>
  <c r="I28" i="1"/>
  <c r="J29" i="1"/>
  <c r="K30" i="1"/>
  <c r="E27" i="1"/>
  <c r="I33" i="1"/>
  <c r="J34" i="1"/>
  <c r="K35" i="1"/>
  <c r="E32" i="1"/>
  <c r="E36" i="1"/>
  <c r="I37" i="1"/>
  <c r="G39" i="1"/>
  <c r="K40" i="1"/>
  <c r="E39" i="1"/>
  <c r="E18" i="1"/>
  <c r="I9" i="1"/>
  <c r="I12" i="1"/>
  <c r="G15" i="1"/>
  <c r="D18" i="1"/>
  <c r="K11" i="1"/>
  <c r="K12" i="1"/>
  <c r="E15" i="1"/>
  <c r="I16" i="1"/>
  <c r="F15" i="1"/>
  <c r="J17" i="1"/>
  <c r="G18" i="1"/>
  <c r="K10" i="1"/>
  <c r="J11" i="1"/>
  <c r="J12" i="1"/>
  <c r="J13" i="1"/>
  <c r="K14" i="1"/>
  <c r="C15" i="1"/>
  <c r="D15" i="1"/>
  <c r="I17" i="1"/>
  <c r="K20" i="1"/>
  <c r="I22" i="1"/>
  <c r="J23" i="1"/>
  <c r="K24" i="1"/>
  <c r="I26" i="1"/>
  <c r="F18" i="1"/>
  <c r="K28" i="1"/>
  <c r="F27" i="1"/>
  <c r="J9" i="1"/>
  <c r="K9" i="1"/>
  <c r="I32" i="1" l="1"/>
  <c r="I39" i="1"/>
  <c r="I36" i="1"/>
  <c r="J18" i="1"/>
  <c r="H27" i="1"/>
  <c r="I27" i="1"/>
  <c r="I18" i="1"/>
  <c r="J36" i="1"/>
  <c r="K27" i="1"/>
  <c r="J39" i="1"/>
  <c r="J27" i="1"/>
  <c r="K39" i="1"/>
  <c r="J32" i="1"/>
  <c r="K15" i="1"/>
  <c r="I15" i="1"/>
  <c r="K32" i="1"/>
  <c r="K36" i="1"/>
  <c r="H18" i="1"/>
  <c r="H32" i="1"/>
  <c r="K8" i="1"/>
  <c r="H15" i="1"/>
  <c r="K18" i="1"/>
  <c r="J15" i="1"/>
  <c r="J8" i="1"/>
  <c r="I11" i="1" l="1"/>
  <c r="I8" i="1" l="1"/>
</calcChain>
</file>

<file path=xl/sharedStrings.xml><?xml version="1.0" encoding="utf-8"?>
<sst xmlns="http://schemas.openxmlformats.org/spreadsheetml/2006/main" count="184" uniqueCount="79">
  <si>
    <t/>
  </si>
  <si>
    <t>IZVRŠENJE</t>
  </si>
  <si>
    <t>PLAN</t>
  </si>
  <si>
    <t>PROJEKCIJA</t>
  </si>
  <si>
    <t>INDEX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</si>
  <si>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</si>
  <si>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</si>
  <si>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</si>
  <si>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</si>
  <si>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</si>
  <si>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</si>
  <si>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</si>
  <si>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</si>
  <si>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</si>
  <si>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BROJ KONTA</t>
  </si>
  <si>
    <t>VRSTA PRIHODA / PRIMITAKA</t>
  </si>
  <si>
    <t>2/1</t>
  </si>
  <si>
    <t>3/2</t>
  </si>
  <si>
    <t>4/3</t>
  </si>
  <si>
    <t>5/4</t>
  </si>
  <si>
    <t>A. RAČUN PRIHODA I RASHODA</t>
  </si>
  <si>
    <t>Prihodi poslovanja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</si>
  <si>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</si>
  <si>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</si>
  <si>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</si>
  <si>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</si>
  <si>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</si>
  <si>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</si>
  <si>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</si>
  <si>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</si>
  <si>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</si>
  <si>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</si>
  <si>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</si>
  <si>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</si>
  <si>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</si>
  <si>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</si>
  <si>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</si>
  <si>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</si>
  <si>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</si>
  <si>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</si>
  <si>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</si>
  <si>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</si>
  <si>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</si>
  <si>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</si>
  <si>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</si>
  <si>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</si>
  <si>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</si>
  <si>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</si>
  <si>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</si>
  <si>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</si>
  <si>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</si>
  <si>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</si>
  <si>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</si>
  <si>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</si>
  <si>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</si>
  <si>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</si>
  <si>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</si>
  <si>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</si>
  <si>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</si>
  <si>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</si>
  <si>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</si>
  <si>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 / FINANCIRANJA</t>
  </si>
  <si>
    <t>Primici od financijske imovine i zaduživanja</t>
  </si>
  <si>
    <t>81</t>
  </si>
  <si>
    <t>Primljeni povrati glavnica danih zajmova i depozita</t>
  </si>
  <si>
    <t>83</t>
  </si>
  <si>
    <t>Primici od prodaje dionica i udjela u glavnici</t>
  </si>
  <si>
    <t>84</t>
  </si>
  <si>
    <t>Primici od zaduživanja</t>
  </si>
  <si>
    <t>Izdaci za financijsku imovinu i otplate zajmova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</si>
  <si>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</si>
  <si>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</si>
  <si>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</si>
  <si>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</si>
  <si>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</si>
  <si>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</si>
  <si>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>Funkcijska klasifikacija 0912 Osnovno školstvo</t>
  </si>
  <si>
    <t>Prihodi i rashodi te primici i izdaci iskazani po ekonomskoj klasifikaciji utvrđuju se u Računu prihoda i rashoda i Računu financiranja proračuna za 2023. i projekcijama 2024. i 2025. kako slijedi:</t>
  </si>
  <si>
    <t>Funkcijska klasifikacija 0922 Višesrednjoškolsko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</si>
</sst>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4" fontId="4" fillId="3" borderId="0" xfId="0" applyNumberFormat="1" applyFont="1" applyFill="1"/>
    <xf numFmtId="3" fontId="4" fillId="3" borderId="0" xfId="0" applyNumberFormat="1" applyFont="1" applyFill="1"/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left" vertical="top" wrapText="1"/>
    </xf>
    <xf numFmtId="3" fontId="4" fillId="4" borderId="0" xfId="0" applyNumberFormat="1" applyFont="1" applyFill="1"/>
    <xf numFmtId="4" fontId="3" fillId="0" borderId="0" xfId="0" applyNumberFormat="1" applyFont="1"/>
    <xf numFmtId="4" fontId="3" fillId="0" borderId="0" xfId="0" applyNumberFormat="1" applyFont="1" applyAlignment="1">
      <alignment horizontal="left" vertical="top" wrapText="1"/>
    </xf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center" vertical="top"/>
    </xf>
    <xf numFmtId="4" fontId="4" fillId="3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G14" sqref="G14"/>
    </sheetView>
  </sheetViews>
  <sheetFormatPr defaultRowHeight="12.75" x14ac:dyDescent="0.2"/>
  <cols>
    <col min="1" max="1" width="5.42578125" customWidth="1"/>
    <col min="2" max="2" width="25" style="15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6"/>
      <c r="D7" s="6"/>
      <c r="E7" s="6"/>
      <c r="F7" s="6"/>
      <c r="G7" s="6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648378</v>
      </c>
      <c r="D8" s="8">
        <f t="shared" ref="D8:G8" si="0">SUM(D9+D10+D11+D12+D13+D14)</f>
        <v>697389</v>
      </c>
      <c r="E8" s="8">
        <f t="shared" si="0"/>
        <v>780801</v>
      </c>
      <c r="F8" s="8">
        <f t="shared" si="0"/>
        <v>780801</v>
      </c>
      <c r="G8" s="8">
        <f t="shared" si="0"/>
        <v>780801</v>
      </c>
      <c r="H8" s="8">
        <f>D8/C8*100</f>
        <v>107.55901649963447</v>
      </c>
      <c r="I8" s="8">
        <f t="shared" ref="I8:K8" si="1">E8/D8*100</f>
        <v>111.96061308681382</v>
      </c>
      <c r="J8" s="8">
        <f t="shared" si="1"/>
        <v>100</v>
      </c>
      <c r="K8" s="8">
        <f t="shared" si="1"/>
        <v>100</v>
      </c>
    </row>
    <row r="9" spans="1:14" ht="39" customHeight="1" x14ac:dyDescent="0.2">
      <c r="A9" s="11" t="s">
        <v>22</v>
      </c>
      <c r="B9" s="12" t="s">
        <v>23</v>
      </c>
      <c r="C9" s="11">
        <v>570175</v>
      </c>
      <c r="D9" s="11">
        <v>605216</v>
      </c>
      <c r="E9" s="11">
        <v>683540</v>
      </c>
      <c r="F9" s="11">
        <v>683540</v>
      </c>
      <c r="G9" s="11">
        <v>683540</v>
      </c>
      <c r="H9" s="13"/>
      <c r="I9" s="13">
        <f t="shared" ref="I9:K9" si="2">(E9/D9*100)</f>
        <v>112.94149526780521</v>
      </c>
      <c r="J9" s="13">
        <f t="shared" si="2"/>
        <v>100</v>
      </c>
      <c r="K9" s="13">
        <f t="shared" si="2"/>
        <v>100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/>
      <c r="F10" s="11"/>
      <c r="G10" s="11"/>
      <c r="H10" s="13"/>
      <c r="I10" s="13" t="e">
        <f t="shared" ref="I10:K10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ref="I11:K11" si="4">E11/D11*100</f>
        <v>#DIV/0!</v>
      </c>
      <c r="J11" s="13" t="e">
        <f t="shared" si="4"/>
        <v>#DIV/0!</v>
      </c>
      <c r="K11" s="13" t="e">
        <f t="shared" si="4"/>
        <v>#DIV/0!</v>
      </c>
    </row>
    <row r="12" spans="1:14" ht="51" x14ac:dyDescent="0.2">
      <c r="A12" s="11" t="s">
        <v>28</v>
      </c>
      <c r="B12" s="12" t="s">
        <v>29</v>
      </c>
      <c r="C12" s="11">
        <v>66</v>
      </c>
      <c r="D12" s="11"/>
      <c r="E12" s="11"/>
      <c r="F12" s="11"/>
      <c r="G12" s="11"/>
      <c r="H12" s="13"/>
      <c r="I12" s="13" t="e">
        <f t="shared" ref="I12:K12" si="5">E12/D12*100</f>
        <v>#DIV/0!</v>
      </c>
      <c r="J12" s="13" t="e">
        <f t="shared" si="5"/>
        <v>#DIV/0!</v>
      </c>
      <c r="K12" s="13" t="e">
        <f t="shared" si="5"/>
        <v>#DIV/0!</v>
      </c>
    </row>
    <row r="13" spans="1:14" ht="51" x14ac:dyDescent="0.2">
      <c r="A13" s="11" t="s">
        <v>30</v>
      </c>
      <c r="B13" s="12" t="s">
        <v>31</v>
      </c>
      <c r="C13" s="11">
        <v>78137</v>
      </c>
      <c r="D13" s="11">
        <v>92173</v>
      </c>
      <c r="E13" s="11">
        <v>97261</v>
      </c>
      <c r="F13" s="11">
        <v>97261</v>
      </c>
      <c r="G13" s="11">
        <v>97261</v>
      </c>
      <c r="H13" s="13"/>
      <c r="I13" s="13">
        <f t="shared" ref="I13:K13" si="6">E13/D13*100</f>
        <v>105.52005467978691</v>
      </c>
      <c r="J13" s="13">
        <f t="shared" si="6"/>
        <v>100</v>
      </c>
      <c r="K13" s="13">
        <f t="shared" si="6"/>
        <v>100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ref="I14:K14" si="7">E14/D14*100</f>
        <v>#DIV/0!</v>
      </c>
      <c r="J14" s="13" t="e">
        <f t="shared" si="7"/>
        <v>#DIV/0!</v>
      </c>
      <c r="K14" s="13" t="e">
        <f t="shared" si="7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ref="I15:K16" si="8">E15/D15*100</f>
        <v>#DIV/0!</v>
      </c>
      <c r="J15" s="10" t="e">
        <f t="shared" si="8"/>
        <v>#DIV/0!</v>
      </c>
      <c r="K15" s="10" t="e">
        <f t="shared" si="8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8"/>
        <v>#DIV/0!</v>
      </c>
      <c r="J16" s="13" t="e">
        <f t="shared" si="8"/>
        <v>#DIV/0!</v>
      </c>
      <c r="K16" s="13" t="e">
        <f t="shared" si="8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ref="I17:K17" si="9">E17/D17*100</f>
        <v>#DIV/0!</v>
      </c>
      <c r="J17" s="13" t="e">
        <f t="shared" si="9"/>
        <v>#DIV/0!</v>
      </c>
      <c r="K17" s="13" t="e">
        <f t="shared" si="9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636683</v>
      </c>
      <c r="D18" s="8">
        <f>SUM(D20+D21+D22+D23+D24+D25+D26)</f>
        <v>676620</v>
      </c>
      <c r="E18" s="8">
        <f>SUM(E20+E21+E22+E23+E24+E25+E26)</f>
        <v>764875</v>
      </c>
      <c r="F18" s="8">
        <f>SUM(F20+F21+F22+F23+F24+F25+F26)</f>
        <v>764875</v>
      </c>
      <c r="G18" s="8">
        <f>SUM(G20+G21+G22+G23+G24+G25+G26)</f>
        <v>764875</v>
      </c>
      <c r="H18" s="10">
        <f>D18/C18*100</f>
        <v>106.2726663033252</v>
      </c>
      <c r="I18" s="10">
        <f t="shared" ref="I18:K18" si="10">E18/D18*100</f>
        <v>113.0435103898791</v>
      </c>
      <c r="J18" s="10">
        <f t="shared" si="10"/>
        <v>100</v>
      </c>
      <c r="K18" s="10">
        <f t="shared" si="10"/>
        <v>100</v>
      </c>
    </row>
    <row r="19" spans="1:11" ht="25.5" x14ac:dyDescent="0.2">
      <c r="A19" s="11"/>
      <c r="B19" s="12" t="s">
        <v>76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>
        <v>541282</v>
      </c>
      <c r="D20" s="11">
        <v>581459</v>
      </c>
      <c r="E20" s="11">
        <v>654109</v>
      </c>
      <c r="F20" s="11">
        <v>654109</v>
      </c>
      <c r="G20" s="11">
        <v>654109</v>
      </c>
      <c r="H20" s="13"/>
      <c r="I20" s="13">
        <f t="shared" ref="I20:K20" si="11">E20/D20*100</f>
        <v>112.49443210957264</v>
      </c>
      <c r="J20" s="13">
        <f t="shared" si="11"/>
        <v>100</v>
      </c>
      <c r="K20" s="13">
        <f t="shared" si="11"/>
        <v>100</v>
      </c>
    </row>
    <row r="21" spans="1:11" x14ac:dyDescent="0.2">
      <c r="A21" s="11" t="s">
        <v>42</v>
      </c>
      <c r="B21" s="12" t="s">
        <v>43</v>
      </c>
      <c r="C21" s="11">
        <v>87489</v>
      </c>
      <c r="D21" s="11">
        <v>94630</v>
      </c>
      <c r="E21" s="11">
        <v>104587</v>
      </c>
      <c r="F21" s="11">
        <v>104587</v>
      </c>
      <c r="G21" s="11">
        <v>104587</v>
      </c>
      <c r="H21" s="13"/>
      <c r="I21" s="13">
        <f t="shared" ref="I21:K21" si="12">E21/D21*100</f>
        <v>110.52203318186622</v>
      </c>
      <c r="J21" s="13">
        <f t="shared" si="12"/>
        <v>100</v>
      </c>
      <c r="K21" s="13">
        <f t="shared" si="12"/>
        <v>100</v>
      </c>
    </row>
    <row r="22" spans="1:11" x14ac:dyDescent="0.2">
      <c r="A22" s="11" t="s">
        <v>44</v>
      </c>
      <c r="B22" s="12" t="s">
        <v>45</v>
      </c>
      <c r="C22" s="11">
        <v>619</v>
      </c>
      <c r="D22" s="11">
        <v>531</v>
      </c>
      <c r="E22" s="11">
        <v>580</v>
      </c>
      <c r="F22" s="11">
        <v>580</v>
      </c>
      <c r="G22" s="11">
        <v>580</v>
      </c>
      <c r="H22" s="13"/>
      <c r="I22" s="13">
        <f t="shared" ref="I22:K22" si="13">E22/D22*100</f>
        <v>109.22787193973636</v>
      </c>
      <c r="J22" s="13">
        <f t="shared" si="13"/>
        <v>100</v>
      </c>
      <c r="K22" s="13">
        <f t="shared" si="13"/>
        <v>100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ref="I23:K23" si="14">E23/D23*100</f>
        <v>#DIV/0!</v>
      </c>
      <c r="J23" s="13" t="e">
        <f t="shared" si="14"/>
        <v>#DIV/0!</v>
      </c>
      <c r="K23" s="13" t="e">
        <f t="shared" si="14"/>
        <v>#DIV/0!</v>
      </c>
    </row>
    <row r="24" spans="1:11" ht="38.2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ref="I24:K24" si="15">E24/D24*100</f>
        <v>#DIV/0!</v>
      </c>
      <c r="J24" s="13" t="e">
        <f t="shared" si="15"/>
        <v>#DIV/0!</v>
      </c>
      <c r="K24" s="13" t="e">
        <f t="shared" si="15"/>
        <v>#DIV/0!</v>
      </c>
    </row>
    <row r="25" spans="1:11" ht="51" x14ac:dyDescent="0.2">
      <c r="A25" s="11" t="s">
        <v>50</v>
      </c>
      <c r="B25" s="12" t="s">
        <v>51</v>
      </c>
      <c r="C25" s="11">
        <v>7293</v>
      </c>
      <c r="D25" s="11"/>
      <c r="E25" s="11">
        <v>5599</v>
      </c>
      <c r="F25" s="11">
        <v>5599</v>
      </c>
      <c r="G25" s="11">
        <v>5599</v>
      </c>
      <c r="H25" s="13"/>
      <c r="I25" s="13" t="e">
        <f t="shared" ref="I25:K25" si="16">E25/D25*100</f>
        <v>#DIV/0!</v>
      </c>
      <c r="J25" s="13">
        <f t="shared" si="16"/>
        <v>100</v>
      </c>
      <c r="K25" s="13">
        <f t="shared" si="16"/>
        <v>100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ref="I26:K26" si="17">E26/D26*100</f>
        <v>#DIV/0!</v>
      </c>
      <c r="J26" s="13" t="e">
        <f t="shared" si="17"/>
        <v>#DIV/0!</v>
      </c>
      <c r="K26" s="13" t="e">
        <f t="shared" si="17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2223</v>
      </c>
      <c r="D27" s="8">
        <f>SUM(D28+D29+D30)</f>
        <v>0</v>
      </c>
      <c r="E27" s="8">
        <f>SUM(E28+E29+E30)</f>
        <v>15926</v>
      </c>
      <c r="F27" s="8">
        <f>SUM(F28+F29+F30)</f>
        <v>15926</v>
      </c>
      <c r="G27" s="8">
        <f>SUM(G28+G29+G30)</f>
        <v>15926</v>
      </c>
      <c r="H27" s="10">
        <f>D27/C27*100</f>
        <v>0</v>
      </c>
      <c r="I27" s="10" t="e">
        <f t="shared" ref="I27:K28" si="18">E27/D27*100</f>
        <v>#DIV/0!</v>
      </c>
      <c r="J27" s="10">
        <f t="shared" si="18"/>
        <v>100</v>
      </c>
      <c r="K27" s="10">
        <f t="shared" si="18"/>
        <v>100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18"/>
        <v>#DIV/0!</v>
      </c>
      <c r="J28" s="13" t="e">
        <f t="shared" si="18"/>
        <v>#DIV/0!</v>
      </c>
      <c r="K28" s="13" t="e">
        <f t="shared" si="18"/>
        <v>#DIV/0!</v>
      </c>
    </row>
    <row r="29" spans="1:11" ht="38.25" x14ac:dyDescent="0.2">
      <c r="A29" s="11" t="s">
        <v>57</v>
      </c>
      <c r="B29" s="12" t="s">
        <v>58</v>
      </c>
      <c r="C29" s="11">
        <v>2223</v>
      </c>
      <c r="D29" s="11"/>
      <c r="E29" s="11"/>
      <c r="F29" s="11"/>
      <c r="G29" s="11"/>
      <c r="H29" s="13"/>
      <c r="I29" s="13" t="e">
        <f t="shared" ref="I29:K29" si="19">E29/D29*100</f>
        <v>#DIV/0!</v>
      </c>
      <c r="J29" s="13" t="e">
        <f t="shared" si="19"/>
        <v>#DIV/0!</v>
      </c>
      <c r="K29" s="13" t="e">
        <f t="shared" si="19"/>
        <v>#DIV/0!</v>
      </c>
    </row>
    <row r="30" spans="1:11" ht="38.25" x14ac:dyDescent="0.2">
      <c r="A30" s="11" t="s">
        <v>59</v>
      </c>
      <c r="B30" s="12" t="s">
        <v>60</v>
      </c>
      <c r="C30" s="11"/>
      <c r="D30" s="11"/>
      <c r="E30" s="11">
        <v>15926</v>
      </c>
      <c r="F30" s="11">
        <v>15926</v>
      </c>
      <c r="G30" s="11">
        <v>15926</v>
      </c>
      <c r="H30" s="13"/>
      <c r="I30" s="13" t="e">
        <f t="shared" ref="I30:K30" si="20">E30/D30*100</f>
        <v>#DIV/0!</v>
      </c>
      <c r="J30" s="13">
        <f t="shared" si="20"/>
        <v>100</v>
      </c>
      <c r="K30" s="13">
        <f t="shared" si="20"/>
        <v>100</v>
      </c>
    </row>
    <row r="31" spans="1:11" ht="27" customHeight="1" x14ac:dyDescent="0.2">
      <c r="A31" s="19" t="s">
        <v>61</v>
      </c>
      <c r="B31" s="19" t="s">
        <v>0</v>
      </c>
      <c r="C31" s="6"/>
      <c r="D31" s="6"/>
      <c r="E31" s="6"/>
      <c r="F31" s="6"/>
      <c r="G31" s="6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3" si="21">E32/D32*100</f>
        <v>#DIV/0!</v>
      </c>
      <c r="J32" s="10" t="e">
        <f t="shared" si="21"/>
        <v>#DIV/0!</v>
      </c>
      <c r="K32" s="10" t="e">
        <f t="shared" si="21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21"/>
        <v>#DIV/0!</v>
      </c>
      <c r="J33" s="13" t="e">
        <f t="shared" si="21"/>
        <v>#DIV/0!</v>
      </c>
      <c r="K33" s="13" t="e">
        <f t="shared" si="21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ref="I34:K34" si="22">E34/D34*100</f>
        <v>#DIV/0!</v>
      </c>
      <c r="J34" s="13" t="e">
        <f t="shared" si="22"/>
        <v>#DIV/0!</v>
      </c>
      <c r="K34" s="13" t="e">
        <f t="shared" si="22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ref="I35:K35" si="23">E35/D35*100</f>
        <v>#DIV/0!</v>
      </c>
      <c r="J35" s="13" t="e">
        <f t="shared" si="23"/>
        <v>#DIV/0!</v>
      </c>
      <c r="K35" s="13" t="e">
        <f t="shared" si="23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24">SUM( D37)</f>
        <v>0</v>
      </c>
      <c r="E36" s="8">
        <f t="shared" si="24"/>
        <v>0</v>
      </c>
      <c r="F36" s="8">
        <f t="shared" si="24"/>
        <v>0</v>
      </c>
      <c r="G36" s="8">
        <f t="shared" si="24"/>
        <v>0</v>
      </c>
      <c r="H36" s="10" t="e">
        <f>D36/C36*100</f>
        <v>#DIV/0!</v>
      </c>
      <c r="I36" s="10" t="e">
        <f t="shared" ref="I36:K37" si="25">E36/D36*100</f>
        <v>#DIV/0!</v>
      </c>
      <c r="J36" s="10" t="e">
        <f t="shared" si="25"/>
        <v>#DIV/0!</v>
      </c>
      <c r="K36" s="10" t="e">
        <f t="shared" si="25"/>
        <v>#DIV/0!</v>
      </c>
    </row>
    <row r="37" spans="1:11" ht="38.2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25"/>
        <v>#DIV/0!</v>
      </c>
      <c r="J37" s="13" t="e">
        <f t="shared" si="25"/>
        <v>#DIV/0!</v>
      </c>
      <c r="K37" s="13" t="e">
        <f t="shared" si="25"/>
        <v>#DIV/0!</v>
      </c>
    </row>
    <row r="38" spans="1:11" ht="24" customHeight="1" x14ac:dyDescent="0.2">
      <c r="A38" s="19" t="s">
        <v>72</v>
      </c>
      <c r="B38" s="19"/>
      <c r="C38" s="6"/>
      <c r="D38" s="6"/>
      <c r="E38" s="6"/>
      <c r="F38" s="6"/>
      <c r="G38" s="6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9473</v>
      </c>
      <c r="D39" s="8">
        <f t="shared" ref="D39:G39" si="26">SUM(D40)</f>
        <v>0</v>
      </c>
      <c r="E39" s="8">
        <f t="shared" si="26"/>
        <v>0</v>
      </c>
      <c r="F39" s="8">
        <f t="shared" si="26"/>
        <v>0</v>
      </c>
      <c r="G39" s="8">
        <f t="shared" si="26"/>
        <v>0</v>
      </c>
      <c r="H39" s="10">
        <f>D39/C39*100</f>
        <v>0</v>
      </c>
      <c r="I39" s="10" t="e">
        <f t="shared" ref="I39:K40" si="27">E39/D39*100</f>
        <v>#DIV/0!</v>
      </c>
      <c r="J39" s="10" t="e">
        <f t="shared" si="27"/>
        <v>#DIV/0!</v>
      </c>
      <c r="K39" s="10" t="e">
        <f t="shared" si="27"/>
        <v>#DIV/0!</v>
      </c>
    </row>
    <row r="40" spans="1:11" x14ac:dyDescent="0.2">
      <c r="A40" s="11" t="s">
        <v>74</v>
      </c>
      <c r="B40" s="12" t="s">
        <v>75</v>
      </c>
      <c r="C40" s="11">
        <v>9473</v>
      </c>
      <c r="D40" s="11"/>
      <c r="E40" s="11"/>
      <c r="F40" s="11"/>
      <c r="G40" s="11"/>
      <c r="H40" s="13"/>
      <c r="I40" s="13" t="e">
        <f t="shared" si="27"/>
        <v>#DIV/0!</v>
      </c>
      <c r="J40" s="13" t="e">
        <f t="shared" si="27"/>
        <v>#DIV/0!</v>
      </c>
      <c r="K40" s="13" t="e">
        <f t="shared" si="27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C20" sqref="C20:C25"/>
    </sheetView>
  </sheetViews>
  <sheetFormatPr defaultRowHeight="12.75" x14ac:dyDescent="0.2"/>
  <cols>
    <col min="1" max="1" width="5.42578125" customWidth="1"/>
    <col min="2" max="2" width="28.7109375" style="17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18"/>
      <c r="D7" s="18"/>
      <c r="E7" s="18"/>
      <c r="F7" s="18"/>
      <c r="G7" s="18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0</v>
      </c>
      <c r="D8" s="8">
        <f t="shared" ref="D8:G8" si="0">SUM(D9+D10+D11+D12+D13+D14)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 t="e">
        <f>D8/C8*100</f>
        <v>#DIV/0!</v>
      </c>
      <c r="I8" s="8" t="e">
        <f t="shared" ref="I8:K8" si="1">E8/D8*100</f>
        <v>#DIV/0!</v>
      </c>
      <c r="J8" s="8" t="e">
        <f t="shared" si="1"/>
        <v>#DIV/0!</v>
      </c>
      <c r="K8" s="8" t="e">
        <f t="shared" si="1"/>
        <v>#DIV/0!</v>
      </c>
    </row>
    <row r="9" spans="1:14" ht="39" customHeight="1" x14ac:dyDescent="0.2">
      <c r="A9" s="11" t="s">
        <v>22</v>
      </c>
      <c r="B9" s="12" t="s">
        <v>23</v>
      </c>
      <c r="C9" s="11"/>
      <c r="D9" s="11"/>
      <c r="E9" s="11"/>
      <c r="F9" s="11"/>
      <c r="G9" s="11"/>
      <c r="H9" s="13"/>
      <c r="I9" s="13" t="e">
        <f t="shared" ref="I9:K9" si="2">(E9/D9*100)</f>
        <v>#DIV/0!</v>
      </c>
      <c r="J9" s="13" t="e">
        <f t="shared" si="2"/>
        <v>#DIV/0!</v>
      </c>
      <c r="K9" s="13" t="e">
        <f t="shared" si="2"/>
        <v>#DIV/0!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/>
      <c r="F10" s="11"/>
      <c r="G10" s="11"/>
      <c r="H10" s="13"/>
      <c r="I10" s="13" t="e">
        <f t="shared" ref="I10:K18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si="3"/>
        <v>#DIV/0!</v>
      </c>
      <c r="J11" s="13" t="e">
        <f t="shared" si="3"/>
        <v>#DIV/0!</v>
      </c>
      <c r="K11" s="13" t="e">
        <f t="shared" si="3"/>
        <v>#DIV/0!</v>
      </c>
    </row>
    <row r="12" spans="1:14" ht="38.25" x14ac:dyDescent="0.2">
      <c r="A12" s="11" t="s">
        <v>28</v>
      </c>
      <c r="B12" s="12" t="s">
        <v>29</v>
      </c>
      <c r="C12" s="11"/>
      <c r="D12" s="11"/>
      <c r="E12" s="11"/>
      <c r="F12" s="11"/>
      <c r="G12" s="11"/>
      <c r="H12" s="13"/>
      <c r="I12" s="13" t="e">
        <f t="shared" si="3"/>
        <v>#DIV/0!</v>
      </c>
      <c r="J12" s="13" t="e">
        <f t="shared" si="3"/>
        <v>#DIV/0!</v>
      </c>
      <c r="K12" s="13" t="e">
        <f t="shared" si="3"/>
        <v>#DIV/0!</v>
      </c>
    </row>
    <row r="13" spans="1:14" ht="38.25" x14ac:dyDescent="0.2">
      <c r="A13" s="11" t="s">
        <v>30</v>
      </c>
      <c r="B13" s="12" t="s">
        <v>31</v>
      </c>
      <c r="C13" s="11"/>
      <c r="D13" s="11"/>
      <c r="E13" s="11"/>
      <c r="F13" s="11"/>
      <c r="G13" s="11"/>
      <c r="H13" s="13"/>
      <c r="I13" s="13" t="e">
        <f t="shared" si="3"/>
        <v>#DIV/0!</v>
      </c>
      <c r="J13" s="13" t="e">
        <f t="shared" si="3"/>
        <v>#DIV/0!</v>
      </c>
      <c r="K13" s="13" t="e">
        <f t="shared" si="3"/>
        <v>#DIV/0!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si="3"/>
        <v>#DIV/0!</v>
      </c>
      <c r="J14" s="13" t="e">
        <f t="shared" si="3"/>
        <v>#DIV/0!</v>
      </c>
      <c r="K14" s="13" t="e">
        <f t="shared" si="3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si="3"/>
        <v>#DIV/0!</v>
      </c>
      <c r="J15" s="10" t="e">
        <f t="shared" si="3"/>
        <v>#DIV/0!</v>
      </c>
      <c r="K15" s="10" t="e">
        <f t="shared" si="3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si="3"/>
        <v>#DIV/0!</v>
      </c>
      <c r="J17" s="13" t="e">
        <f t="shared" si="3"/>
        <v>#DIV/0!</v>
      </c>
      <c r="K17" s="13" t="e">
        <f t="shared" si="3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0</v>
      </c>
      <c r="D18" s="8">
        <f>SUM(D20+D21+D22+D23+D24+D25+D26)</f>
        <v>0</v>
      </c>
      <c r="E18" s="8">
        <f>SUM(E20+E21+E22+E23+E24+E25+E26)</f>
        <v>0</v>
      </c>
      <c r="F18" s="8">
        <f>SUM(F20+F21+F22+F23+F24+F25+F26)</f>
        <v>0</v>
      </c>
      <c r="G18" s="8">
        <f>SUM(G20+G21+G22+G23+G24+G25+G26)</f>
        <v>0</v>
      </c>
      <c r="H18" s="10" t="e">
        <f>D18/C18*100</f>
        <v>#DIV/0!</v>
      </c>
      <c r="I18" s="10" t="e">
        <f t="shared" si="3"/>
        <v>#DIV/0!</v>
      </c>
      <c r="J18" s="10" t="e">
        <f t="shared" si="3"/>
        <v>#DIV/0!</v>
      </c>
      <c r="K18" s="10" t="e">
        <f t="shared" si="3"/>
        <v>#DIV/0!</v>
      </c>
    </row>
    <row r="19" spans="1:11" ht="38.25" x14ac:dyDescent="0.2">
      <c r="A19" s="11"/>
      <c r="B19" s="12" t="s">
        <v>78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/>
      <c r="D20" s="11"/>
      <c r="E20" s="11"/>
      <c r="F20" s="11"/>
      <c r="G20" s="11"/>
      <c r="H20" s="13"/>
      <c r="I20" s="13" t="e">
        <f t="shared" ref="I20:K30" si="4">E20/D20*100</f>
        <v>#DIV/0!</v>
      </c>
      <c r="J20" s="13" t="e">
        <f t="shared" si="4"/>
        <v>#DIV/0!</v>
      </c>
      <c r="K20" s="13" t="e">
        <f t="shared" si="4"/>
        <v>#DIV/0!</v>
      </c>
    </row>
    <row r="21" spans="1:11" x14ac:dyDescent="0.2">
      <c r="A21" s="11" t="s">
        <v>42</v>
      </c>
      <c r="B21" s="12" t="s">
        <v>43</v>
      </c>
      <c r="C21" s="11"/>
      <c r="D21" s="11"/>
      <c r="E21" s="11"/>
      <c r="F21" s="11"/>
      <c r="G21" s="11"/>
      <c r="H21" s="13"/>
      <c r="I21" s="13" t="e">
        <f t="shared" si="4"/>
        <v>#DIV/0!</v>
      </c>
      <c r="J21" s="13" t="e">
        <f t="shared" si="4"/>
        <v>#DIV/0!</v>
      </c>
      <c r="K21" s="13" t="e">
        <f t="shared" si="4"/>
        <v>#DIV/0!</v>
      </c>
    </row>
    <row r="22" spans="1:11" x14ac:dyDescent="0.2">
      <c r="A22" s="11" t="s">
        <v>44</v>
      </c>
      <c r="B22" s="12" t="s">
        <v>45</v>
      </c>
      <c r="C22" s="11"/>
      <c r="D22" s="11"/>
      <c r="E22" s="11"/>
      <c r="F22" s="11"/>
      <c r="G22" s="11"/>
      <c r="H22" s="13"/>
      <c r="I22" s="13" t="e">
        <f t="shared" si="4"/>
        <v>#DIV/0!</v>
      </c>
      <c r="J22" s="13" t="e">
        <f t="shared" si="4"/>
        <v>#DIV/0!</v>
      </c>
      <c r="K22" s="13" t="e">
        <f t="shared" si="4"/>
        <v>#DIV/0!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si="4"/>
        <v>#DIV/0!</v>
      </c>
      <c r="J23" s="13" t="e">
        <f t="shared" si="4"/>
        <v>#DIV/0!</v>
      </c>
      <c r="K23" s="13" t="e">
        <f t="shared" si="4"/>
        <v>#DIV/0!</v>
      </c>
    </row>
    <row r="24" spans="1:11" ht="25.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si="4"/>
        <v>#DIV/0!</v>
      </c>
      <c r="J24" s="13" t="e">
        <f t="shared" si="4"/>
        <v>#DIV/0!</v>
      </c>
      <c r="K24" s="13" t="e">
        <f t="shared" si="4"/>
        <v>#DIV/0!</v>
      </c>
    </row>
    <row r="25" spans="1:11" ht="38.25" x14ac:dyDescent="0.2">
      <c r="A25" s="11" t="s">
        <v>50</v>
      </c>
      <c r="B25" s="12" t="s">
        <v>51</v>
      </c>
      <c r="C25" s="11"/>
      <c r="D25" s="11"/>
      <c r="E25" s="11"/>
      <c r="F25" s="11"/>
      <c r="G25" s="11"/>
      <c r="H25" s="13"/>
      <c r="I25" s="13" t="e">
        <f t="shared" si="4"/>
        <v>#DIV/0!</v>
      </c>
      <c r="J25" s="13" t="e">
        <f t="shared" si="4"/>
        <v>#DIV/0!</v>
      </c>
      <c r="K25" s="13" t="e">
        <f t="shared" si="4"/>
        <v>#DIV/0!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si="4"/>
        <v>#DIV/0!</v>
      </c>
      <c r="J26" s="13" t="e">
        <f t="shared" si="4"/>
        <v>#DIV/0!</v>
      </c>
      <c r="K26" s="13" t="e">
        <f t="shared" si="4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2223</v>
      </c>
      <c r="D27" s="8">
        <f>SUM(D28+D29+D30)</f>
        <v>0</v>
      </c>
      <c r="E27" s="8">
        <f>SUM(E28+E29+E30)</f>
        <v>0</v>
      </c>
      <c r="F27" s="8">
        <f>SUM(F28+F29+F30)</f>
        <v>0</v>
      </c>
      <c r="G27" s="8">
        <f>SUM(G28+G29+G30)</f>
        <v>0</v>
      </c>
      <c r="H27" s="10">
        <f>D27/C27*100</f>
        <v>0</v>
      </c>
      <c r="I27" s="10" t="e">
        <f t="shared" si="4"/>
        <v>#DIV/0!</v>
      </c>
      <c r="J27" s="10" t="e">
        <f t="shared" si="4"/>
        <v>#DIV/0!</v>
      </c>
      <c r="K27" s="10" t="e">
        <f t="shared" si="4"/>
        <v>#DIV/0!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4"/>
        <v>#DIV/0!</v>
      </c>
      <c r="J28" s="13" t="e">
        <f t="shared" si="4"/>
        <v>#DIV/0!</v>
      </c>
      <c r="K28" s="13" t="e">
        <f t="shared" si="4"/>
        <v>#DIV/0!</v>
      </c>
    </row>
    <row r="29" spans="1:11" ht="38.25" x14ac:dyDescent="0.2">
      <c r="A29" s="11" t="s">
        <v>57</v>
      </c>
      <c r="B29" s="12" t="s">
        <v>58</v>
      </c>
      <c r="C29" s="11">
        <v>2223</v>
      </c>
      <c r="D29" s="11"/>
      <c r="E29" s="11"/>
      <c r="F29" s="11"/>
      <c r="G29" s="11"/>
      <c r="H29" s="13"/>
      <c r="I29" s="13" t="e">
        <f t="shared" si="4"/>
        <v>#DIV/0!</v>
      </c>
      <c r="J29" s="13" t="e">
        <f t="shared" si="4"/>
        <v>#DIV/0!</v>
      </c>
      <c r="K29" s="13" t="e">
        <f t="shared" si="4"/>
        <v>#DIV/0!</v>
      </c>
    </row>
    <row r="30" spans="1:11" ht="25.5" x14ac:dyDescent="0.2">
      <c r="A30" s="11" t="s">
        <v>59</v>
      </c>
      <c r="B30" s="12" t="s">
        <v>60</v>
      </c>
      <c r="C30" s="11"/>
      <c r="D30" s="11"/>
      <c r="E30" s="11"/>
      <c r="F30" s="11"/>
      <c r="G30" s="11"/>
      <c r="H30" s="13"/>
      <c r="I30" s="13" t="e">
        <f t="shared" si="4"/>
        <v>#DIV/0!</v>
      </c>
      <c r="J30" s="13" t="e">
        <f t="shared" si="4"/>
        <v>#DIV/0!</v>
      </c>
      <c r="K30" s="13" t="e">
        <f t="shared" si="4"/>
        <v>#DIV/0!</v>
      </c>
    </row>
    <row r="31" spans="1:11" ht="27" customHeight="1" x14ac:dyDescent="0.2">
      <c r="A31" s="19" t="s">
        <v>61</v>
      </c>
      <c r="B31" s="19" t="s">
        <v>0</v>
      </c>
      <c r="C31" s="18"/>
      <c r="D31" s="18"/>
      <c r="E31" s="18"/>
      <c r="F31" s="18"/>
      <c r="G31" s="18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7" si="5">E32/D32*100</f>
        <v>#DIV/0!</v>
      </c>
      <c r="J32" s="10" t="e">
        <f t="shared" si="5"/>
        <v>#DIV/0!</v>
      </c>
      <c r="K32" s="10" t="e">
        <f t="shared" si="5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5"/>
        <v>#DIV/0!</v>
      </c>
      <c r="J33" s="13" t="e">
        <f t="shared" si="5"/>
        <v>#DIV/0!</v>
      </c>
      <c r="K33" s="13" t="e">
        <f t="shared" si="5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si="5"/>
        <v>#DIV/0!</v>
      </c>
      <c r="J34" s="13" t="e">
        <f t="shared" si="5"/>
        <v>#DIV/0!</v>
      </c>
      <c r="K34" s="13" t="e">
        <f t="shared" si="5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si="5"/>
        <v>#DIV/0!</v>
      </c>
      <c r="J35" s="13" t="e">
        <f t="shared" si="5"/>
        <v>#DIV/0!</v>
      </c>
      <c r="K35" s="13" t="e">
        <f t="shared" si="5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6">SUM( D37)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10" t="e">
        <f>D36/C36*100</f>
        <v>#DIV/0!</v>
      </c>
      <c r="I36" s="10" t="e">
        <f t="shared" si="5"/>
        <v>#DIV/0!</v>
      </c>
      <c r="J36" s="10" t="e">
        <f t="shared" si="5"/>
        <v>#DIV/0!</v>
      </c>
      <c r="K36" s="10" t="e">
        <f t="shared" si="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5"/>
        <v>#DIV/0!</v>
      </c>
      <c r="J37" s="13" t="e">
        <f t="shared" si="5"/>
        <v>#DIV/0!</v>
      </c>
      <c r="K37" s="13" t="e">
        <f t="shared" si="5"/>
        <v>#DIV/0!</v>
      </c>
    </row>
    <row r="38" spans="1:11" ht="24" customHeight="1" x14ac:dyDescent="0.2">
      <c r="A38" s="19" t="s">
        <v>72</v>
      </c>
      <c r="B38" s="19"/>
      <c r="C38" s="18"/>
      <c r="D38" s="18"/>
      <c r="E38" s="18"/>
      <c r="F38" s="18"/>
      <c r="G38" s="18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9473</v>
      </c>
      <c r="D39" s="8">
        <f t="shared" ref="D39:G39" si="7">SUM(D40)</f>
        <v>0</v>
      </c>
      <c r="E39" s="8">
        <f t="shared" si="7"/>
        <v>0</v>
      </c>
      <c r="F39" s="8">
        <f t="shared" si="7"/>
        <v>0</v>
      </c>
      <c r="G39" s="8">
        <f t="shared" si="7"/>
        <v>0</v>
      </c>
      <c r="H39" s="10">
        <f>D39/C39*100</f>
        <v>0</v>
      </c>
      <c r="I39" s="10" t="e">
        <f t="shared" ref="I39:K40" si="8">E39/D39*100</f>
        <v>#DIV/0!</v>
      </c>
      <c r="J39" s="10" t="e">
        <f t="shared" si="8"/>
        <v>#DIV/0!</v>
      </c>
      <c r="K39" s="10" t="e">
        <f t="shared" si="8"/>
        <v>#DIV/0!</v>
      </c>
    </row>
    <row r="40" spans="1:11" x14ac:dyDescent="0.2">
      <c r="A40" s="11" t="s">
        <v>74</v>
      </c>
      <c r="B40" s="12" t="s">
        <v>75</v>
      </c>
      <c r="C40" s="11">
        <v>9473</v>
      </c>
      <c r="D40" s="11"/>
      <c r="E40" s="11"/>
      <c r="F40" s="11"/>
      <c r="G40" s="11"/>
      <c r="H40" s="13"/>
      <c r="I40" s="13" t="e">
        <f t="shared" si="8"/>
        <v>#DIV/0!</v>
      </c>
      <c r="J40" s="13" t="e">
        <f t="shared" si="8"/>
        <v>#DIV/0!</v>
      </c>
      <c r="K40" s="13" t="e">
        <f t="shared" si="8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 II OŠ</vt:lpstr>
      <vt:lpstr>Opći dio II SŠ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Tajnik</cp:lastModifiedBy>
  <cp:lastPrinted>2022-10-14T06:57:27Z</cp:lastPrinted>
  <dcterms:created xsi:type="dcterms:W3CDTF">2022-10-10T13:14:58Z</dcterms:created>
  <dcterms:modified xsi:type="dcterms:W3CDTF">2022-12-19T08:16:16Z</dcterms:modified>
</cp:coreProperties>
</file>